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пер.Силовой\"/>
    </mc:Choice>
  </mc:AlternateContent>
  <xr:revisionPtr revIDLastSave="0" documentId="13_ncr:1_{EF49C56F-C00E-40C8-A5E7-20CE342BCBAF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6" i="4"/>
  <c r="D8" i="4" s="1"/>
  <c r="D10" i="4" s="1"/>
  <c r="D6" i="9"/>
  <c r="C7" i="1"/>
  <c r="C9" i="1" s="1"/>
  <c r="D9" i="1" s="1"/>
  <c r="D11" i="1" s="1"/>
  <c r="D6" i="2"/>
  <c r="D8" i="2" s="1"/>
  <c r="D10" i="2" s="1"/>
  <c r="D12" i="2" s="1"/>
  <c r="D14" i="2" s="1"/>
  <c r="N8" i="5" l="1"/>
  <c r="N7" i="5"/>
  <c r="N6" i="5"/>
  <c r="N5" i="5"/>
  <c r="I1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N12" i="5"/>
  <c r="M14" i="5"/>
  <c r="L14" i="5"/>
  <c r="K14" i="5"/>
  <c r="J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D4" i="5"/>
  <c r="C4" i="5"/>
  <c r="B4" i="5"/>
  <c r="B14" i="5"/>
  <c r="K25" i="5" l="1"/>
  <c r="C25" i="5"/>
  <c r="J25" i="5"/>
  <c r="B25" i="5"/>
  <c r="M25" i="5"/>
  <c r="L25" i="5"/>
  <c r="I25" i="5"/>
  <c r="H25" i="5"/>
  <c r="G25" i="5"/>
  <c r="F25" i="5"/>
  <c r="E25" i="5"/>
  <c r="D25" i="5"/>
  <c r="N19" i="5"/>
  <c r="N24" i="5"/>
  <c r="N13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<sst xmlns="http://schemas.openxmlformats.org/spreadsheetml/2006/main" count="111" uniqueCount="70">
  <si>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</si>
  <si>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</si>
  <si>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</si>
  <si>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</si>
  <si>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</si>
  <si>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</si>
  <si>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</si>
  <si>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</si>
  <si>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</si>
  <si>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</si>
  <si>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</si>
  <si>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</si>
  <si>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</si>
  <si>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</si>
  <si>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</si>
  <si>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</si>
  <si>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</si>
  <si>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</si>
  <si>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</si>
  <si>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</si>
  <si>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</si>
  <si>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</si>
  <si>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</si>
  <si>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</si>
  <si>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</si>
  <si>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</si>
  <si>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</si>
  <si>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</si>
  <si>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</si>
  <si>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</si>
  <si>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</si>
  <si>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</si>
  <si>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</si>
  <si>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</si>
  <si>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</si>
  <si>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</si>
  <si>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</si>
  <si>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</si>
  <si>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пер.Силовой,28</t>
  </si>
  <si>
    <t>вывоз крупногабаритного мусора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</si>
  <si>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</si>
  <si>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</si>
  <si>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</si>
  <si>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</si>
  <si>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</si>
  <si>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</si>
  <si>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</si>
  <si>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</si>
  <si>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</si>
  <si>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 xml:space="preserve"> </t>
  </si>
  <si>
    <t>Директор ООО УК "Аркада"</t>
  </si>
  <si>
    <t>Лицевой счет. Сводный расчет  2024г</t>
  </si>
  <si>
    <t>Лицевой счёт  2024г.</t>
  </si>
  <si>
    <t>Лицевой счёт  2024г</t>
  </si>
  <si>
    <t>Утепление подвальных продухов</t>
  </si>
  <si>
    <t>Лицевой счёт 2024г</t>
  </si>
  <si>
    <t>Демонтаж водосчетчика ХВС для поверки</t>
  </si>
  <si>
    <t>Поверка счетчика+ услуги доставки</t>
  </si>
  <si>
    <t>Монтаж водосчетчика ХВС после поверки</t>
  </si>
  <si>
    <t>Итого за апрель</t>
  </si>
  <si>
    <t>Покраска скамеек</t>
  </si>
  <si>
    <t>Замена затвора на шаровый кран в теплоузле ГВС подвал теплоузла</t>
  </si>
  <si>
    <t>Демонтаж сломанного снегозадержателя торец дома</t>
  </si>
  <si>
    <t>Замена вводной задвижки на отоплении в подвале</t>
  </si>
  <si>
    <t>Таблички пожарная безопасность</t>
  </si>
  <si>
    <t>Скос травы на придомовой территории</t>
  </si>
  <si>
    <t>Замена запорной арматуры в теплоузле</t>
  </si>
  <si>
    <t xml:space="preserve">Замена крана в теплоузле на стояке отопления </t>
  </si>
  <si>
    <t>Установка табличек пожарная безопасность работа за август</t>
  </si>
  <si>
    <t>Утепление окон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</si>
</sst>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8" xfId="0" applyFont="1" applyBorder="1"/>
    <xf numFmtId="0" fontId="11" fillId="0" borderId="7" xfId="0" applyFont="1" applyBorder="1"/>
    <xf numFmtId="0" fontId="11" fillId="0" borderId="1" xfId="0" applyFont="1" applyBorder="1" applyAlignment="1">
      <alignment horizontal="left"/>
    </xf>
    <xf numFmtId="0" fontId="11" fillId="0" borderId="9" xfId="0" applyFont="1" applyBorder="1"/>
    <xf numFmtId="2" fontId="0" fillId="0" borderId="0" xfId="0" applyNumberFormat="1"/>
    <xf numFmtId="0" fontId="11" fillId="0" borderId="2" xfId="0" applyFont="1" applyBorder="1"/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8" xfId="0" applyFont="1" applyBorder="1"/>
    <xf numFmtId="0" fontId="11" fillId="0" borderId="6" xfId="0" applyFont="1" applyBorder="1"/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D12" sqref="D1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8" t="s">
        <v>52</v>
      </c>
      <c r="C1" s="68"/>
      <c r="D1" s="68"/>
      <c r="E1" s="6"/>
      <c r="F1" s="6"/>
      <c r="G1" s="6"/>
      <c r="H1" s="6"/>
    </row>
    <row r="2" spans="1:8" ht="15.75" x14ac:dyDescent="0.2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34"/>
      <c r="B5" s="37" t="s">
        <v>7</v>
      </c>
      <c r="C5" s="34"/>
      <c r="D5" s="37"/>
      <c r="E5" s="1"/>
      <c r="F5" s="1"/>
    </row>
    <row r="6" spans="1:8" x14ac:dyDescent="0.25">
      <c r="A6" s="34">
        <v>1</v>
      </c>
      <c r="B6" s="34" t="s">
        <v>56</v>
      </c>
      <c r="C6" s="34">
        <v>459</v>
      </c>
      <c r="D6" s="37"/>
      <c r="E6" s="1"/>
      <c r="F6" s="1"/>
    </row>
    <row r="7" spans="1:8" x14ac:dyDescent="0.25">
      <c r="A7" s="34">
        <v>2</v>
      </c>
      <c r="B7" s="34" t="s">
        <v>57</v>
      </c>
      <c r="C7" s="34">
        <f>950+549.6</f>
        <v>1499.6</v>
      </c>
      <c r="D7" s="37"/>
      <c r="E7" s="1"/>
      <c r="F7" s="1"/>
    </row>
    <row r="8" spans="1:8" x14ac:dyDescent="0.25">
      <c r="A8" s="34">
        <v>3</v>
      </c>
      <c r="B8" s="34" t="s">
        <v>58</v>
      </c>
      <c r="C8" s="34">
        <v>459</v>
      </c>
      <c r="D8" s="37"/>
      <c r="E8" s="1"/>
      <c r="F8" s="1"/>
    </row>
    <row r="9" spans="1:8" x14ac:dyDescent="0.25">
      <c r="A9" s="34"/>
      <c r="B9" s="37" t="s">
        <v>59</v>
      </c>
      <c r="C9" s="37">
        <f>SUM(C6:C8)</f>
        <v>2417.6</v>
      </c>
      <c r="D9" s="37">
        <f>C9</f>
        <v>2417.6</v>
      </c>
      <c r="E9" s="1"/>
      <c r="F9" s="1"/>
    </row>
    <row r="10" spans="1:8" x14ac:dyDescent="0.25">
      <c r="A10" s="34"/>
      <c r="B10" s="37" t="s">
        <v>12</v>
      </c>
      <c r="C10" s="34"/>
      <c r="D10" s="37"/>
      <c r="E10" s="1"/>
      <c r="F10" s="1"/>
    </row>
    <row r="11" spans="1:8" s="5" customFormat="1" x14ac:dyDescent="0.25">
      <c r="A11" s="37">
        <v>1</v>
      </c>
      <c r="B11" s="34" t="s">
        <v>67</v>
      </c>
      <c r="C11" s="34">
        <v>2155.4</v>
      </c>
      <c r="D11" s="37">
        <f>C11+D9</f>
        <v>4573</v>
      </c>
      <c r="E11" s="4"/>
      <c r="F11" s="4"/>
    </row>
    <row r="12" spans="1:8" s="5" customFormat="1" x14ac:dyDescent="0.25">
      <c r="A12" s="34"/>
      <c r="B12" s="37"/>
      <c r="C12" s="37"/>
      <c r="D12" s="37"/>
      <c r="E12" s="4"/>
      <c r="F12" s="4"/>
    </row>
    <row r="13" spans="1:8" x14ac:dyDescent="0.25">
      <c r="A13" s="34"/>
      <c r="B13" s="37"/>
      <c r="C13" s="34"/>
      <c r="D13" s="34"/>
      <c r="E13" s="1"/>
      <c r="F13" s="1"/>
    </row>
    <row r="14" spans="1:8" x14ac:dyDescent="0.25">
      <c r="A14" s="34"/>
      <c r="B14" s="34"/>
      <c r="C14" s="34"/>
      <c r="D14" s="37"/>
      <c r="E14" s="1"/>
      <c r="F14" s="1"/>
    </row>
    <row r="15" spans="1:8" x14ac:dyDescent="0.25">
      <c r="A15" s="37"/>
      <c r="B15" s="34"/>
      <c r="C15" s="37"/>
      <c r="D15" s="37"/>
      <c r="E15" s="1"/>
      <c r="F15" s="1"/>
    </row>
    <row r="16" spans="1:8" x14ac:dyDescent="0.25">
      <c r="A16" s="34"/>
      <c r="B16" s="34"/>
      <c r="C16" s="34"/>
      <c r="D16" s="34"/>
      <c r="E16" s="1"/>
      <c r="F16" s="1"/>
    </row>
    <row r="17" spans="1:6" x14ac:dyDescent="0.25">
      <c r="A17" s="34"/>
      <c r="B17" s="34"/>
      <c r="C17" s="34"/>
      <c r="D17" s="34"/>
      <c r="E17" s="1"/>
      <c r="F17" s="1"/>
    </row>
    <row r="18" spans="1:6" s="5" customFormat="1" x14ac:dyDescent="0.25">
      <c r="A18" s="34"/>
      <c r="B18" s="34"/>
      <c r="C18" s="34"/>
      <c r="D18" s="37"/>
      <c r="E18" s="4"/>
      <c r="F18" s="4"/>
    </row>
    <row r="19" spans="1:6" s="5" customFormat="1" x14ac:dyDescent="0.25">
      <c r="A19" s="34"/>
      <c r="B19" s="34"/>
      <c r="C19" s="34"/>
      <c r="D19" s="34"/>
      <c r="E19" s="4"/>
      <c r="F19" s="4"/>
    </row>
    <row r="20" spans="1:6" x14ac:dyDescent="0.25">
      <c r="A20" s="34"/>
      <c r="B20" s="34"/>
      <c r="C20" s="34"/>
      <c r="D20" s="34"/>
      <c r="E20" s="1"/>
      <c r="F20" s="1"/>
    </row>
    <row r="21" spans="1:6" x14ac:dyDescent="0.25">
      <c r="A21" s="34"/>
      <c r="B21" s="34"/>
      <c r="C21" s="34"/>
      <c r="D21" s="34"/>
      <c r="E21" s="1"/>
      <c r="F21" s="1"/>
    </row>
    <row r="22" spans="1:6" x14ac:dyDescent="0.25">
      <c r="A22" s="34"/>
      <c r="B22" s="34"/>
      <c r="C22" s="34"/>
      <c r="D22" s="37"/>
      <c r="E22" s="1"/>
      <c r="F22" s="1"/>
    </row>
    <row r="23" spans="1:6" x14ac:dyDescent="0.25">
      <c r="A23" s="34"/>
      <c r="B23" s="34"/>
      <c r="C23" s="37"/>
      <c r="D23" s="37"/>
      <c r="E23" s="1"/>
      <c r="F23" s="1"/>
    </row>
    <row r="24" spans="1:6" x14ac:dyDescent="0.25">
      <c r="A24" s="34"/>
      <c r="B24" s="44"/>
      <c r="C24" s="34"/>
      <c r="D24" s="34"/>
      <c r="E24" s="1"/>
      <c r="F24" s="1"/>
    </row>
    <row r="25" spans="1:6" x14ac:dyDescent="0.25">
      <c r="A25" s="34"/>
      <c r="B25" s="34"/>
      <c r="C25" s="34"/>
      <c r="D25" s="34"/>
      <c r="E25" s="1"/>
      <c r="F25" s="1"/>
    </row>
    <row r="26" spans="1:6" s="5" customFormat="1" x14ac:dyDescent="0.25">
      <c r="A26" s="37"/>
      <c r="B26" s="34"/>
      <c r="C26" s="34"/>
      <c r="D26" s="37"/>
      <c r="E26" s="4"/>
      <c r="F26" s="4"/>
    </row>
    <row r="27" spans="1:6" s="5" customFormat="1" x14ac:dyDescent="0.25">
      <c r="A27" s="37"/>
      <c r="B27" s="34"/>
      <c r="C27" s="34"/>
      <c r="D27" s="37"/>
      <c r="E27" s="4"/>
      <c r="F27" s="4"/>
    </row>
    <row r="28" spans="1:6" x14ac:dyDescent="0.25">
      <c r="A28" s="34"/>
      <c r="B28" s="44"/>
      <c r="C28" s="37"/>
      <c r="D28" s="37"/>
      <c r="E28" s="1"/>
      <c r="F28" s="1"/>
    </row>
    <row r="29" spans="1:6" x14ac:dyDescent="0.25">
      <c r="A29" s="34"/>
      <c r="B29" s="34"/>
      <c r="C29" s="34"/>
      <c r="D29" s="34"/>
      <c r="E29" s="1"/>
      <c r="F29" s="1"/>
    </row>
    <row r="30" spans="1:6" x14ac:dyDescent="0.25">
      <c r="A30" s="34"/>
      <c r="B30" s="34"/>
      <c r="C30" s="34"/>
      <c r="D30" s="34"/>
      <c r="E30" s="1"/>
      <c r="F30" s="1"/>
    </row>
    <row r="31" spans="1:6" x14ac:dyDescent="0.25">
      <c r="A31" s="34"/>
      <c r="B31" s="34"/>
      <c r="C31" s="34"/>
      <c r="D31" s="37"/>
      <c r="E31" s="1"/>
      <c r="F31" s="1"/>
    </row>
    <row r="32" spans="1:6" x14ac:dyDescent="0.25">
      <c r="A32" s="34"/>
      <c r="B32" s="34"/>
      <c r="C32" s="34"/>
      <c r="D32" s="34"/>
      <c r="E32" s="1"/>
      <c r="F32" s="1"/>
    </row>
    <row r="33" spans="1:6" x14ac:dyDescent="0.25">
      <c r="A33" s="34"/>
      <c r="B33" s="34"/>
      <c r="C33" s="34"/>
      <c r="D33" s="41"/>
      <c r="E33" s="1"/>
      <c r="F33" s="1"/>
    </row>
    <row r="34" spans="1:6" x14ac:dyDescent="0.25">
      <c r="A34" s="34"/>
      <c r="B34" s="42"/>
      <c r="C34" s="34"/>
      <c r="D34" s="41"/>
      <c r="E34" s="1"/>
      <c r="F34" s="1"/>
    </row>
    <row r="35" spans="1:6" x14ac:dyDescent="0.25">
      <c r="A35" s="34"/>
      <c r="B35" s="42"/>
      <c r="C35" s="34"/>
      <c r="D35" s="43"/>
      <c r="E35" s="1"/>
      <c r="F35" s="1"/>
    </row>
    <row r="36" spans="1:6" x14ac:dyDescent="0.25">
      <c r="A36" s="34"/>
      <c r="B36" s="34"/>
      <c r="C36" s="34"/>
      <c r="D36" s="43"/>
      <c r="E36" s="1"/>
      <c r="F36" s="1"/>
    </row>
    <row r="37" spans="1:6" x14ac:dyDescent="0.25">
      <c r="A37" s="34"/>
      <c r="B37" s="42"/>
      <c r="C37" s="34"/>
      <c r="D37" s="43"/>
      <c r="E37" s="1"/>
      <c r="F37" s="1"/>
    </row>
    <row r="38" spans="1:6" x14ac:dyDescent="0.25">
      <c r="A38" s="34"/>
      <c r="B38" s="42"/>
      <c r="C38" s="34"/>
      <c r="D38" s="43"/>
      <c r="E38" s="1"/>
      <c r="F38" s="1"/>
    </row>
    <row r="39" spans="1:6" x14ac:dyDescent="0.25">
      <c r="A39" s="34"/>
      <c r="B39" s="42"/>
      <c r="C39" s="37"/>
      <c r="D39" s="41"/>
      <c r="E39" s="1"/>
      <c r="F39" s="1"/>
    </row>
    <row r="40" spans="1:6" x14ac:dyDescent="0.25">
      <c r="A40" s="34"/>
      <c r="B40" s="42"/>
      <c r="C40" s="37"/>
      <c r="D40" s="41"/>
      <c r="E40" s="1"/>
      <c r="F40" s="1"/>
    </row>
    <row r="41" spans="1:6" x14ac:dyDescent="0.25">
      <c r="A41" s="34"/>
      <c r="B41" s="34"/>
      <c r="C41" s="34"/>
      <c r="D41" s="37"/>
      <c r="E41" s="1"/>
      <c r="F41" s="1"/>
    </row>
    <row r="42" spans="1:6" x14ac:dyDescent="0.25">
      <c r="A42" s="34"/>
      <c r="B42" s="44"/>
      <c r="C42" s="34"/>
      <c r="D42" s="34"/>
      <c r="E42" s="1"/>
      <c r="F42" s="1"/>
    </row>
    <row r="43" spans="1:6" x14ac:dyDescent="0.25">
      <c r="A43" s="34"/>
      <c r="B43" s="37"/>
      <c r="C43" s="37"/>
      <c r="D43" s="37"/>
      <c r="E43" s="1"/>
      <c r="F43" s="1"/>
    </row>
    <row r="44" spans="1:6" x14ac:dyDescent="0.25">
      <c r="A44" s="37"/>
      <c r="B44" s="37"/>
      <c r="C44" s="37"/>
      <c r="D44" s="34"/>
      <c r="E44" s="1"/>
      <c r="F44" s="1"/>
    </row>
    <row r="45" spans="1:6" x14ac:dyDescent="0.25">
      <c r="A45" s="34"/>
      <c r="B45" s="34"/>
      <c r="C45" s="34"/>
      <c r="D45" s="37"/>
      <c r="E45" s="1"/>
      <c r="F45" s="1"/>
    </row>
    <row r="46" spans="1:6" x14ac:dyDescent="0.25">
      <c r="A46" s="34"/>
      <c r="B46" s="34"/>
      <c r="C46" s="34"/>
      <c r="D46" s="34"/>
      <c r="E46" s="1"/>
      <c r="F46" s="1"/>
    </row>
    <row r="47" spans="1:6" x14ac:dyDescent="0.25">
      <c r="A47" s="11"/>
      <c r="B47" s="11"/>
      <c r="C47" s="11"/>
      <c r="D47" s="11"/>
      <c r="E47" s="1"/>
      <c r="F47" s="1"/>
    </row>
    <row r="48" spans="1:6" x14ac:dyDescent="0.25">
      <c r="A48" s="11"/>
      <c r="B48" s="26"/>
      <c r="C48" s="11"/>
      <c r="D48" s="11"/>
      <c r="E48" s="1"/>
      <c r="F48" s="1"/>
    </row>
    <row r="49" spans="1:6" x14ac:dyDescent="0.25">
      <c r="A49" s="11"/>
      <c r="B49" s="3"/>
      <c r="C49" s="3"/>
      <c r="D49" s="3"/>
      <c r="E49" s="1"/>
      <c r="F49" s="1"/>
    </row>
    <row r="50" spans="1:6" x14ac:dyDescent="0.25">
      <c r="A50" s="11"/>
      <c r="B50" s="3"/>
      <c r="C50" s="11"/>
      <c r="D50" s="11"/>
      <c r="E50" s="1"/>
      <c r="F50" s="1"/>
    </row>
    <row r="51" spans="1:6" x14ac:dyDescent="0.25">
      <c r="A51" s="11"/>
      <c r="B51" s="11"/>
      <c r="C51" s="11"/>
      <c r="D51" s="11"/>
      <c r="E51" s="1"/>
      <c r="F51" s="1"/>
    </row>
    <row r="52" spans="1:6" x14ac:dyDescent="0.25">
      <c r="A52" s="11"/>
      <c r="B52" s="26"/>
      <c r="C52" s="11"/>
      <c r="D52" s="11"/>
      <c r="E52" s="1"/>
      <c r="F52" s="1"/>
    </row>
    <row r="53" spans="1:6" x14ac:dyDescent="0.25">
      <c r="A53" s="11"/>
      <c r="B53" s="3"/>
      <c r="C53" s="3"/>
      <c r="D53" s="3"/>
      <c r="E53" s="1"/>
      <c r="F53" s="1"/>
    </row>
    <row r="54" spans="1:6" x14ac:dyDescent="0.25">
      <c r="A54" s="11"/>
      <c r="B54" s="3"/>
      <c r="C54" s="11"/>
      <c r="D54" s="11"/>
      <c r="E54" s="1"/>
      <c r="F54" s="1"/>
    </row>
    <row r="55" spans="1:6" x14ac:dyDescent="0.25">
      <c r="A55" s="11"/>
      <c r="B55" s="11"/>
      <c r="C55" s="11"/>
      <c r="D55" s="11"/>
      <c r="E55" s="1"/>
      <c r="F55" s="1"/>
    </row>
    <row r="56" spans="1:6" x14ac:dyDescent="0.25">
      <c r="A56" s="11"/>
      <c r="B56" s="11"/>
      <c r="C56" s="11"/>
      <c r="D56" s="11"/>
      <c r="E56" s="1"/>
      <c r="F56" s="1"/>
    </row>
    <row r="57" spans="1:6" x14ac:dyDescent="0.25">
      <c r="A57" s="11"/>
      <c r="B57" s="11"/>
      <c r="C57" s="11"/>
      <c r="D57" s="11"/>
      <c r="E57" s="1"/>
      <c r="F57" s="1"/>
    </row>
    <row r="58" spans="1:6" x14ac:dyDescent="0.25">
      <c r="A58" s="11"/>
      <c r="B58" s="26"/>
      <c r="C58" s="11"/>
      <c r="D58" s="11"/>
      <c r="E58" s="1"/>
      <c r="F58" s="1"/>
    </row>
    <row r="59" spans="1:6" x14ac:dyDescent="0.25">
      <c r="A59" s="11"/>
      <c r="B59" s="3"/>
      <c r="C59" s="3"/>
      <c r="D59" s="3"/>
      <c r="E59" s="1"/>
      <c r="F59" s="1"/>
    </row>
    <row r="60" spans="1:6" x14ac:dyDescent="0.25">
      <c r="A60" s="11"/>
      <c r="B60" s="3"/>
      <c r="C60" s="11"/>
      <c r="D60" s="11"/>
      <c r="E60" s="1"/>
      <c r="F60" s="1"/>
    </row>
    <row r="61" spans="1:6" x14ac:dyDescent="0.25">
      <c r="A61" s="11"/>
      <c r="B61" s="26"/>
      <c r="C61" s="11"/>
      <c r="D61" s="11"/>
      <c r="E61" s="1"/>
      <c r="F61" s="1"/>
    </row>
    <row r="62" spans="1:6" x14ac:dyDescent="0.25">
      <c r="A62" s="11"/>
      <c r="B62" s="3"/>
      <c r="C62" s="3"/>
      <c r="D62" s="3"/>
      <c r="E62" s="1"/>
      <c r="F62" s="1"/>
    </row>
    <row r="63" spans="1:6" x14ac:dyDescent="0.25">
      <c r="A63" s="11"/>
      <c r="B63" s="3"/>
      <c r="C63" s="11"/>
      <c r="D63" s="11"/>
      <c r="E63" s="1"/>
      <c r="F63" s="1"/>
    </row>
    <row r="64" spans="1:6" x14ac:dyDescent="0.25">
      <c r="A64" s="11"/>
      <c r="B64" s="11"/>
      <c r="C64" s="11"/>
      <c r="D64" s="11"/>
      <c r="E64" s="1"/>
      <c r="F64" s="1"/>
    </row>
    <row r="65" spans="1:6" x14ac:dyDescent="0.25">
      <c r="A65" s="11"/>
      <c r="B65" s="11"/>
      <c r="C65" s="11"/>
      <c r="D65" s="11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3"/>
      <c r="C68" s="3"/>
      <c r="D68" s="3"/>
      <c r="E68" s="1"/>
      <c r="F68" s="1"/>
    </row>
    <row r="69" spans="1:6" x14ac:dyDescent="0.25">
      <c r="A69" s="11"/>
      <c r="B69" s="3"/>
      <c r="C69" s="11"/>
      <c r="D69" s="13"/>
    </row>
    <row r="70" spans="1:6" x14ac:dyDescent="0.25">
      <c r="A70" s="11"/>
      <c r="B70" s="11"/>
      <c r="C70" s="11"/>
      <c r="D70" s="13"/>
    </row>
    <row r="71" spans="1:6" x14ac:dyDescent="0.25">
      <c r="A71" s="11"/>
      <c r="B71" s="11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3"/>
      <c r="B74" s="3"/>
      <c r="C74" s="12"/>
      <c r="D74" s="12"/>
    </row>
    <row r="75" spans="1:6" x14ac:dyDescent="0.25">
      <c r="A75" s="13"/>
      <c r="B75" s="3"/>
      <c r="C75" s="13"/>
      <c r="D75" s="13"/>
    </row>
    <row r="76" spans="1:6" x14ac:dyDescent="0.25">
      <c r="A76" s="11"/>
      <c r="B76" s="11"/>
      <c r="C76" s="11"/>
      <c r="D76" s="13"/>
    </row>
    <row r="77" spans="1:6" x14ac:dyDescent="0.25">
      <c r="A77" s="11"/>
      <c r="B77" s="11"/>
      <c r="C77" s="11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3"/>
      <c r="B80" s="3"/>
      <c r="C80" s="12"/>
      <c r="D80" s="12"/>
    </row>
    <row r="81" spans="1:4" x14ac:dyDescent="0.25">
      <c r="A81" s="13"/>
      <c r="B81" s="3"/>
      <c r="C81" s="13"/>
      <c r="D81" s="13"/>
    </row>
    <row r="82" spans="1:4" x14ac:dyDescent="0.25">
      <c r="A82" s="11"/>
      <c r="B82" s="11"/>
      <c r="C82" s="11"/>
      <c r="D82" s="13"/>
    </row>
    <row r="83" spans="1:4" x14ac:dyDescent="0.25">
      <c r="A83" s="11"/>
      <c r="B83" s="11"/>
      <c r="C83" s="11"/>
      <c r="D83" s="13"/>
    </row>
    <row r="84" spans="1:4" x14ac:dyDescent="0.25">
      <c r="A84" s="11"/>
      <c r="B84" s="11"/>
      <c r="C84" s="11"/>
      <c r="D84" s="13"/>
    </row>
    <row r="85" spans="1:4" x14ac:dyDescent="0.25">
      <c r="B85" s="25"/>
      <c r="C85" s="14"/>
      <c r="D8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9" t="s">
        <v>53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24"/>
      <c r="D2" s="24"/>
      <c r="E2" s="1"/>
      <c r="F2" s="1"/>
      <c r="G2" s="1"/>
      <c r="H2" s="1"/>
    </row>
    <row r="3" spans="1:8" ht="15.95" customHeight="1" x14ac:dyDescent="0.25">
      <c r="A3" s="1"/>
      <c r="B3" s="69" t="s">
        <v>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3"/>
      <c r="B5" s="37" t="s">
        <v>2</v>
      </c>
      <c r="C5" s="33"/>
      <c r="D5" s="33"/>
      <c r="E5" s="1"/>
      <c r="F5" s="1"/>
      <c r="G5" s="1"/>
      <c r="H5" s="1"/>
    </row>
    <row r="6" spans="1:8" x14ac:dyDescent="0.25">
      <c r="A6" s="33">
        <v>1</v>
      </c>
      <c r="B6" s="34" t="s">
        <v>54</v>
      </c>
      <c r="C6" s="34">
        <v>300</v>
      </c>
      <c r="D6" s="37">
        <f>C6</f>
        <v>300</v>
      </c>
      <c r="E6" s="1"/>
      <c r="F6" s="1"/>
      <c r="G6" s="1"/>
      <c r="H6" s="1"/>
    </row>
    <row r="7" spans="1:8" s="1" customFormat="1" x14ac:dyDescent="0.25">
      <c r="A7" s="34"/>
      <c r="B7" s="37" t="s">
        <v>9</v>
      </c>
      <c r="C7" s="34"/>
      <c r="D7" s="37"/>
    </row>
    <row r="8" spans="1:8" s="1" customFormat="1" ht="30" x14ac:dyDescent="0.25">
      <c r="A8" s="34">
        <v>1</v>
      </c>
      <c r="B8" s="34" t="s">
        <v>62</v>
      </c>
      <c r="C8" s="37">
        <v>5508</v>
      </c>
      <c r="D8" s="37">
        <f>C8+D6</f>
        <v>5808</v>
      </c>
    </row>
    <row r="9" spans="1:8" s="1" customFormat="1" x14ac:dyDescent="0.25">
      <c r="A9" s="34"/>
      <c r="B9" s="37" t="s">
        <v>11</v>
      </c>
      <c r="C9" s="34"/>
      <c r="D9" s="37"/>
    </row>
    <row r="10" spans="1:8" s="1" customFormat="1" x14ac:dyDescent="0.25">
      <c r="A10" s="34">
        <v>1</v>
      </c>
      <c r="B10" s="34" t="s">
        <v>64</v>
      </c>
      <c r="C10" s="34">
        <v>660</v>
      </c>
      <c r="D10" s="37">
        <f>C10+D8</f>
        <v>6468</v>
      </c>
    </row>
    <row r="11" spans="1:8" s="1" customFormat="1" x14ac:dyDescent="0.25">
      <c r="A11" s="34"/>
      <c r="B11" s="37" t="s">
        <v>12</v>
      </c>
      <c r="C11" s="34"/>
      <c r="D11" s="37"/>
    </row>
    <row r="12" spans="1:8" s="4" customFormat="1" ht="30" x14ac:dyDescent="0.25">
      <c r="A12" s="34">
        <v>1</v>
      </c>
      <c r="B12" s="34" t="s">
        <v>68</v>
      </c>
      <c r="C12" s="34">
        <v>724.8</v>
      </c>
      <c r="D12" s="37">
        <f>C12+D10</f>
        <v>7192.8</v>
      </c>
      <c r="F12" s="1"/>
    </row>
    <row r="13" spans="1:8" s="1" customFormat="1" ht="15" customHeight="1" x14ac:dyDescent="0.25">
      <c r="A13" s="34"/>
      <c r="B13" s="37" t="s">
        <v>13</v>
      </c>
      <c r="C13" s="37"/>
      <c r="D13" s="37"/>
    </row>
    <row r="14" spans="1:8" s="1" customFormat="1" x14ac:dyDescent="0.25">
      <c r="A14" s="34">
        <v>1</v>
      </c>
      <c r="B14" s="34" t="s">
        <v>69</v>
      </c>
      <c r="C14" s="34">
        <v>1117.67</v>
      </c>
      <c r="D14" s="37">
        <f>C14+D12</f>
        <v>8310.4700000000012</v>
      </c>
    </row>
    <row r="15" spans="1:8" s="1" customFormat="1" x14ac:dyDescent="0.25">
      <c r="A15" s="37"/>
      <c r="B15" s="34"/>
      <c r="C15" s="34"/>
      <c r="D15" s="37"/>
    </row>
    <row r="16" spans="1:8" s="1" customFormat="1" ht="15.75" customHeight="1" x14ac:dyDescent="0.25">
      <c r="A16" s="34"/>
      <c r="B16" s="37"/>
      <c r="C16" s="37"/>
      <c r="D16" s="37"/>
    </row>
    <row r="17" spans="1:4" s="1" customFormat="1" x14ac:dyDescent="0.25">
      <c r="A17" s="34"/>
      <c r="B17" s="37"/>
      <c r="C17" s="37"/>
      <c r="D17" s="37"/>
    </row>
    <row r="18" spans="1:4" s="1" customFormat="1" x14ac:dyDescent="0.25">
      <c r="A18" s="11"/>
      <c r="B18" s="11"/>
      <c r="C18" s="3"/>
      <c r="D18" s="3"/>
    </row>
    <row r="19" spans="1:4" x14ac:dyDescent="0.25">
      <c r="A19" s="13"/>
      <c r="B19" s="3"/>
      <c r="C19" s="13"/>
      <c r="D19" s="13"/>
    </row>
    <row r="20" spans="1:4" x14ac:dyDescent="0.25">
      <c r="A20" s="13"/>
      <c r="B20" s="34"/>
      <c r="C20" s="38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3"/>
      <c r="C25" s="13"/>
      <c r="D25" s="13"/>
    </row>
    <row r="26" spans="1:4" x14ac:dyDescent="0.25">
      <c r="A26" s="13"/>
      <c r="B26" s="3"/>
      <c r="C26" s="13"/>
      <c r="D26" s="13"/>
    </row>
    <row r="27" spans="1:4" x14ac:dyDescent="0.25">
      <c r="A27" s="13"/>
      <c r="B27" s="3"/>
      <c r="C27" s="13"/>
      <c r="D27" s="13"/>
    </row>
    <row r="28" spans="1:4" x14ac:dyDescent="0.25">
      <c r="A28" s="13"/>
      <c r="B28" s="3"/>
      <c r="C28" s="13"/>
      <c r="D28" s="13"/>
    </row>
    <row r="29" spans="1:4" x14ac:dyDescent="0.25">
      <c r="A29" s="13"/>
      <c r="B29" s="3"/>
      <c r="C29" s="13"/>
      <c r="D29" s="13"/>
    </row>
    <row r="30" spans="1:4" x14ac:dyDescent="0.25">
      <c r="A30" s="13"/>
      <c r="B30" s="3"/>
      <c r="C30" s="13"/>
      <c r="D30" s="13"/>
    </row>
    <row r="31" spans="1:4" x14ac:dyDescent="0.25">
      <c r="A31" s="13"/>
      <c r="B31" s="3"/>
      <c r="C31" s="13"/>
      <c r="D31" s="13"/>
    </row>
    <row r="32" spans="1:4" x14ac:dyDescent="0.25">
      <c r="A32" s="13"/>
      <c r="B32" s="3"/>
      <c r="C32" s="13"/>
      <c r="D32" s="13"/>
    </row>
    <row r="33" spans="1:4" x14ac:dyDescent="0.25">
      <c r="A33" s="13"/>
      <c r="B33" s="3"/>
      <c r="C33" s="13"/>
      <c r="D33" s="13"/>
    </row>
    <row r="34" spans="1:4" x14ac:dyDescent="0.25">
      <c r="A34" s="13"/>
      <c r="B34" s="3"/>
      <c r="C34" s="13"/>
      <c r="D34" s="13"/>
    </row>
    <row r="35" spans="1:4" x14ac:dyDescent="0.25">
      <c r="A35" s="13"/>
      <c r="B35" s="3"/>
      <c r="C35" s="13"/>
      <c r="D35" s="13"/>
    </row>
    <row r="36" spans="1:4" x14ac:dyDescent="0.25">
      <c r="A36" s="13"/>
      <c r="B36" s="3"/>
      <c r="C36" s="13"/>
      <c r="D36" s="13"/>
    </row>
    <row r="37" spans="1:4" x14ac:dyDescent="0.25">
      <c r="A37" s="13"/>
      <c r="B37" s="3"/>
      <c r="C37" s="13"/>
      <c r="D37" s="13"/>
    </row>
    <row r="38" spans="1:4" x14ac:dyDescent="0.25">
      <c r="A38" s="13"/>
      <c r="B38" s="3"/>
      <c r="C38" s="13"/>
      <c r="D38" s="13"/>
    </row>
    <row r="39" spans="1:4" x14ac:dyDescent="0.25">
      <c r="A39" s="13"/>
      <c r="B39" s="3"/>
      <c r="C39" s="13"/>
      <c r="D39" s="13"/>
    </row>
    <row r="40" spans="1:4" x14ac:dyDescent="0.25">
      <c r="A40" s="13"/>
      <c r="B40" s="3"/>
      <c r="C40" s="13"/>
      <c r="D40" s="13"/>
    </row>
    <row r="41" spans="1:4" x14ac:dyDescent="0.25">
      <c r="A41" s="13"/>
      <c r="B41" s="3"/>
      <c r="C41" s="13"/>
      <c r="D41" s="13"/>
    </row>
    <row r="42" spans="1:4" x14ac:dyDescent="0.25">
      <c r="A42" s="13"/>
      <c r="B42" s="3"/>
      <c r="C42" s="13"/>
      <c r="D42" s="13"/>
    </row>
    <row r="43" spans="1:4" x14ac:dyDescent="0.25">
      <c r="A43" s="13"/>
      <c r="B43" s="3"/>
      <c r="C43" s="13"/>
      <c r="D43" s="13"/>
    </row>
    <row r="44" spans="1:4" x14ac:dyDescent="0.25">
      <c r="A44" s="13"/>
      <c r="B44" s="3"/>
      <c r="C44" s="13"/>
      <c r="D44" s="13"/>
    </row>
    <row r="45" spans="1:4" x14ac:dyDescent="0.25">
      <c r="A45" s="13"/>
      <c r="B45" s="3"/>
      <c r="C45" s="13"/>
      <c r="D45" s="13"/>
    </row>
    <row r="46" spans="1:4" x14ac:dyDescent="0.25">
      <c r="A46" s="13"/>
      <c r="B46" s="3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3"/>
      <c r="C48" s="12"/>
      <c r="D4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B12" sqref="B12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69" t="s">
        <v>53</v>
      </c>
      <c r="C1" s="69"/>
      <c r="D1" s="69"/>
    </row>
    <row r="2" spans="1:4" ht="15.75" x14ac:dyDescent="0.25">
      <c r="A2" s="1"/>
      <c r="B2" s="2" t="s">
        <v>38</v>
      </c>
      <c r="C2" s="24"/>
      <c r="D2" s="24"/>
    </row>
    <row r="3" spans="1:4" ht="15.75" x14ac:dyDescent="0.25">
      <c r="A3" s="1"/>
      <c r="B3" s="69" t="s">
        <v>34</v>
      </c>
      <c r="C3" s="69"/>
      <c r="D3" s="6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/>
      <c r="C5" s="7"/>
      <c r="D5" s="7"/>
    </row>
    <row r="6" spans="1:4" x14ac:dyDescent="0.25">
      <c r="A6" s="33"/>
      <c r="B6" s="34"/>
      <c r="C6" s="49"/>
      <c r="D6" s="36"/>
    </row>
    <row r="7" spans="1:4" x14ac:dyDescent="0.25">
      <c r="A7" s="33"/>
      <c r="B7" s="34"/>
      <c r="C7" s="49"/>
      <c r="D7" s="36"/>
    </row>
    <row r="8" spans="1:4" x14ac:dyDescent="0.25">
      <c r="A8" s="34"/>
      <c r="B8" s="34"/>
      <c r="C8" s="49"/>
      <c r="D8" s="37"/>
    </row>
    <row r="9" spans="1:4" x14ac:dyDescent="0.25">
      <c r="A9" s="34"/>
      <c r="B9" s="34"/>
      <c r="C9" s="34"/>
      <c r="D9" s="37"/>
    </row>
    <row r="10" spans="1:4" x14ac:dyDescent="0.25">
      <c r="A10" s="33"/>
      <c r="B10" s="37"/>
      <c r="C10" s="37"/>
      <c r="D10" s="37"/>
    </row>
    <row r="11" spans="1:4" x14ac:dyDescent="0.25">
      <c r="A11" s="33"/>
      <c r="B11" s="37"/>
      <c r="C11" s="34"/>
      <c r="D11" s="37"/>
    </row>
    <row r="12" spans="1:4" x14ac:dyDescent="0.25">
      <c r="A12" s="34"/>
      <c r="B12" s="34"/>
      <c r="C12" s="34"/>
      <c r="D12" s="37"/>
    </row>
    <row r="13" spans="1:4" x14ac:dyDescent="0.25">
      <c r="A13" s="34"/>
      <c r="B13" s="34"/>
      <c r="C13" s="34"/>
      <c r="D13" s="37"/>
    </row>
    <row r="14" spans="1:4" x14ac:dyDescent="0.25">
      <c r="A14" s="34"/>
      <c r="B14" s="37"/>
      <c r="C14" s="37"/>
      <c r="D14" s="37"/>
    </row>
    <row r="15" spans="1:4" x14ac:dyDescent="0.25">
      <c r="A15" s="34"/>
      <c r="B15" s="34"/>
      <c r="C15" s="34"/>
      <c r="D15" s="37"/>
    </row>
    <row r="16" spans="1:4" x14ac:dyDescent="0.25">
      <c r="A16" s="34"/>
      <c r="B16" s="34"/>
      <c r="C16" s="34"/>
      <c r="D16" s="37"/>
    </row>
    <row r="17" spans="1:4" x14ac:dyDescent="0.25">
      <c r="A17" s="34"/>
      <c r="B17" s="34"/>
      <c r="C17" s="34"/>
      <c r="D17" s="37"/>
    </row>
    <row r="18" spans="1:4" x14ac:dyDescent="0.25">
      <c r="A18" s="34"/>
      <c r="B18" s="37"/>
      <c r="C18" s="34"/>
      <c r="D18" s="37"/>
    </row>
    <row r="19" spans="1:4" x14ac:dyDescent="0.25">
      <c r="A19" s="34"/>
      <c r="B19" s="34"/>
      <c r="C19" s="34"/>
      <c r="D19" s="37"/>
    </row>
    <row r="20" spans="1:4" x14ac:dyDescent="0.25">
      <c r="A20" s="34"/>
      <c r="B20" s="37"/>
      <c r="C20" s="34"/>
      <c r="D20" s="37"/>
    </row>
    <row r="21" spans="1:4" x14ac:dyDescent="0.25">
      <c r="A21" s="34"/>
      <c r="B21" s="34"/>
      <c r="C21" s="34"/>
      <c r="D21" s="37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7"/>
    </row>
    <row r="24" spans="1:4" x14ac:dyDescent="0.25">
      <c r="A24" s="34"/>
      <c r="B24" s="34"/>
      <c r="C24" s="34"/>
      <c r="D24" s="37"/>
    </row>
    <row r="25" spans="1:4" x14ac:dyDescent="0.25">
      <c r="A25" s="37"/>
      <c r="B25" s="37"/>
      <c r="C25" s="37"/>
      <c r="D25" s="37"/>
    </row>
    <row r="26" spans="1:4" x14ac:dyDescent="0.25">
      <c r="A26" s="34"/>
      <c r="B26" s="34"/>
      <c r="C26" s="34"/>
      <c r="D26" s="37"/>
    </row>
    <row r="27" spans="1:4" x14ac:dyDescent="0.25">
      <c r="A27" s="34"/>
      <c r="B27" s="37"/>
      <c r="C27" s="34"/>
      <c r="D27" s="37"/>
    </row>
    <row r="28" spans="1:4" x14ac:dyDescent="0.25">
      <c r="A28" s="34"/>
      <c r="B28" s="34"/>
      <c r="C28" s="34"/>
      <c r="D28" s="37"/>
    </row>
    <row r="29" spans="1:4" x14ac:dyDescent="0.25">
      <c r="A29" s="38"/>
      <c r="B29" s="34"/>
      <c r="C29" s="38"/>
      <c r="D29" s="39"/>
    </row>
    <row r="30" spans="1:4" x14ac:dyDescent="0.25">
      <c r="A30" s="38"/>
      <c r="B30" s="37"/>
      <c r="C30" s="38"/>
      <c r="D30" s="38"/>
    </row>
    <row r="31" spans="1:4" x14ac:dyDescent="0.25">
      <c r="A31" s="38"/>
      <c r="B31" s="34"/>
      <c r="C31" s="38"/>
      <c r="D31" s="38"/>
    </row>
    <row r="32" spans="1:4" x14ac:dyDescent="0.25">
      <c r="A32" s="38"/>
      <c r="B32" s="34"/>
      <c r="C32" s="38"/>
      <c r="D32" s="38"/>
    </row>
    <row r="33" spans="1:4" x14ac:dyDescent="0.25">
      <c r="A33" s="38"/>
      <c r="B33" s="34"/>
      <c r="C33" s="38"/>
      <c r="D33" s="39"/>
    </row>
    <row r="34" spans="1:4" x14ac:dyDescent="0.25">
      <c r="A34" s="38"/>
      <c r="B34" s="34"/>
      <c r="C34" s="38"/>
      <c r="D34" s="38"/>
    </row>
    <row r="35" spans="1:4" x14ac:dyDescent="0.25">
      <c r="A35" s="38"/>
      <c r="B35" s="34"/>
      <c r="C35" s="38"/>
      <c r="D35" s="38"/>
    </row>
    <row r="36" spans="1:4" x14ac:dyDescent="0.25">
      <c r="A36" s="38"/>
      <c r="B36" s="34"/>
      <c r="C36" s="38"/>
      <c r="D36" s="38"/>
    </row>
    <row r="37" spans="1:4" x14ac:dyDescent="0.25">
      <c r="A37" s="38"/>
      <c r="B37" s="37"/>
      <c r="C37" s="39"/>
      <c r="D37" s="39"/>
    </row>
    <row r="38" spans="1:4" x14ac:dyDescent="0.25">
      <c r="A38" s="38"/>
      <c r="B38" s="37"/>
      <c r="C38" s="38"/>
      <c r="D38" s="38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3"/>
      <c r="C40" s="12"/>
      <c r="D40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6" sqref="B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9" t="s">
        <v>53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38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35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36"/>
      <c r="B5" s="37"/>
      <c r="C5" s="36"/>
      <c r="D5" s="36"/>
      <c r="E5" s="1"/>
      <c r="F5" s="1"/>
      <c r="G5" s="1"/>
      <c r="H5" s="1"/>
    </row>
    <row r="6" spans="1:8" x14ac:dyDescent="0.25">
      <c r="A6" s="34"/>
      <c r="B6" s="34"/>
      <c r="C6" s="49"/>
      <c r="D6" s="37"/>
    </row>
    <row r="7" spans="1:8" x14ac:dyDescent="0.25">
      <c r="A7" s="38"/>
      <c r="B7" s="39"/>
      <c r="C7" s="50"/>
      <c r="D7" s="39"/>
    </row>
    <row r="8" spans="1:8" x14ac:dyDescent="0.25">
      <c r="A8" s="38"/>
      <c r="B8" s="34"/>
      <c r="C8" s="50"/>
      <c r="D8" s="57"/>
    </row>
    <row r="9" spans="1:8" x14ac:dyDescent="0.25">
      <c r="A9" s="38"/>
      <c r="B9" s="37"/>
      <c r="C9" s="50"/>
      <c r="D9" s="57"/>
    </row>
    <row r="10" spans="1:8" x14ac:dyDescent="0.25">
      <c r="A10" s="52"/>
      <c r="B10" s="66"/>
      <c r="C10" s="38"/>
      <c r="D10" s="39"/>
    </row>
    <row r="11" spans="1:8" x14ac:dyDescent="0.25">
      <c r="A11" s="53"/>
      <c r="B11" s="56"/>
      <c r="C11" s="54"/>
      <c r="D11" s="59"/>
    </row>
    <row r="12" spans="1:8" x14ac:dyDescent="0.25">
      <c r="A12" s="38"/>
      <c r="B12" s="34"/>
      <c r="C12" s="38"/>
      <c r="D12" s="38"/>
    </row>
    <row r="13" spans="1:8" x14ac:dyDescent="0.25">
      <c r="A13" s="38"/>
      <c r="B13" s="38"/>
      <c r="C13" s="38"/>
      <c r="D13" s="38"/>
    </row>
    <row r="14" spans="1:8" x14ac:dyDescent="0.25">
      <c r="A14" s="38"/>
      <c r="B14" s="38"/>
      <c r="C14" s="38"/>
      <c r="D14" s="39"/>
    </row>
    <row r="15" spans="1:8" x14ac:dyDescent="0.25">
      <c r="A15" s="38"/>
      <c r="B15" s="39"/>
      <c r="C15" s="39"/>
      <c r="D15" s="39"/>
    </row>
    <row r="16" spans="1:8" x14ac:dyDescent="0.25">
      <c r="A16" s="38"/>
      <c r="B16" s="38"/>
      <c r="C16" s="38"/>
      <c r="D16" s="39"/>
    </row>
    <row r="17" spans="1:4" x14ac:dyDescent="0.25">
      <c r="A17" s="38"/>
      <c r="B17" s="40"/>
      <c r="C17" s="38"/>
      <c r="D17" s="38"/>
    </row>
    <row r="18" spans="1:4" x14ac:dyDescent="0.25">
      <c r="A18" s="38"/>
      <c r="B18" s="38"/>
      <c r="C18" s="38"/>
      <c r="D18" s="38"/>
    </row>
    <row r="19" spans="1:4" x14ac:dyDescent="0.25">
      <c r="A19" s="38"/>
      <c r="B19" s="38"/>
      <c r="C19" s="38"/>
      <c r="D19" s="39"/>
    </row>
    <row r="20" spans="1:4" x14ac:dyDescent="0.25">
      <c r="A20" s="38"/>
      <c r="B20" s="38"/>
      <c r="C20" s="38"/>
      <c r="D20" s="38"/>
    </row>
    <row r="21" spans="1:4" x14ac:dyDescent="0.25">
      <c r="A21" s="38"/>
      <c r="B21" s="34"/>
      <c r="C21" s="38"/>
      <c r="D21" s="39"/>
    </row>
    <row r="22" spans="1:4" x14ac:dyDescent="0.25">
      <c r="A22" s="38"/>
      <c r="B22" s="34"/>
      <c r="C22" s="38"/>
      <c r="D22" s="38"/>
    </row>
    <row r="23" spans="1:4" x14ac:dyDescent="0.25">
      <c r="A23" s="38"/>
      <c r="B23" s="39"/>
      <c r="C23" s="39"/>
      <c r="D23" s="39"/>
    </row>
    <row r="24" spans="1:4" x14ac:dyDescent="0.25">
      <c r="A24" s="38"/>
      <c r="B24" s="39"/>
      <c r="C24" s="38"/>
      <c r="D24" s="38"/>
    </row>
    <row r="25" spans="1:4" x14ac:dyDescent="0.25">
      <c r="A25" s="38"/>
      <c r="B25" s="34"/>
      <c r="C25" s="38"/>
      <c r="D25" s="38"/>
    </row>
    <row r="26" spans="1:4" x14ac:dyDescent="0.25">
      <c r="A26" s="38"/>
      <c r="B26" s="34"/>
      <c r="C26" s="38"/>
      <c r="D26" s="39"/>
    </row>
    <row r="27" spans="1:4" x14ac:dyDescent="0.25">
      <c r="A27" s="38"/>
      <c r="B27" s="39"/>
      <c r="C27" s="39"/>
      <c r="D27" s="39"/>
    </row>
    <row r="28" spans="1:4" x14ac:dyDescent="0.25">
      <c r="A28" s="38"/>
      <c r="B28" s="38"/>
      <c r="C28" s="38"/>
      <c r="D28" s="38"/>
    </row>
    <row r="29" spans="1:4" x14ac:dyDescent="0.25">
      <c r="A29" s="38"/>
      <c r="B29" s="39"/>
      <c r="C29" s="39"/>
      <c r="D29" s="39"/>
    </row>
    <row r="30" spans="1:4" x14ac:dyDescent="0.25">
      <c r="A30" s="38"/>
      <c r="B30" s="39"/>
      <c r="C30" s="38"/>
      <c r="D30" s="38"/>
    </row>
    <row r="31" spans="1:4" x14ac:dyDescent="0.25">
      <c r="A31" s="38"/>
      <c r="B31" s="38"/>
      <c r="C31" s="38"/>
      <c r="D31" s="38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9" t="s">
        <v>53</v>
      </c>
      <c r="C1" s="69"/>
      <c r="D1" s="69"/>
    </row>
    <row r="2" spans="1:4" ht="15.75" x14ac:dyDescent="0.25">
      <c r="A2" s="1"/>
      <c r="B2" s="70" t="s">
        <v>38</v>
      </c>
      <c r="C2" s="70"/>
      <c r="D2" s="70"/>
    </row>
    <row r="3" spans="1:4" ht="15.75" x14ac:dyDescent="0.25">
      <c r="A3" s="1"/>
      <c r="B3" s="69" t="s">
        <v>37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6"/>
      <c r="B5" s="37"/>
      <c r="C5" s="36"/>
      <c r="D5" s="36"/>
    </row>
    <row r="6" spans="1:4" x14ac:dyDescent="0.25">
      <c r="A6" s="36"/>
      <c r="B6" s="34"/>
      <c r="C6" s="49"/>
      <c r="D6" s="37"/>
    </row>
    <row r="7" spans="1:4" x14ac:dyDescent="0.25">
      <c r="A7" s="36"/>
      <c r="B7" s="34"/>
      <c r="C7" s="35"/>
      <c r="D7" s="36"/>
    </row>
    <row r="8" spans="1:4" x14ac:dyDescent="0.25">
      <c r="A8" s="36"/>
      <c r="B8" s="37"/>
      <c r="C8" s="62"/>
      <c r="D8" s="36"/>
    </row>
    <row r="9" spans="1:4" x14ac:dyDescent="0.25">
      <c r="A9" s="37"/>
      <c r="B9" s="37"/>
      <c r="C9" s="63"/>
      <c r="D9" s="37"/>
    </row>
    <row r="10" spans="1:4" x14ac:dyDescent="0.25">
      <c r="A10" s="37"/>
      <c r="B10" s="37"/>
      <c r="C10" s="63"/>
      <c r="D10" s="37"/>
    </row>
    <row r="11" spans="1:4" x14ac:dyDescent="0.25">
      <c r="A11" s="37"/>
      <c r="B11" s="34"/>
      <c r="C11" s="63"/>
      <c r="D11" s="37"/>
    </row>
    <row r="12" spans="1:4" x14ac:dyDescent="0.25">
      <c r="A12" s="39"/>
      <c r="B12" s="39"/>
      <c r="C12" s="61"/>
      <c r="D12" s="39"/>
    </row>
    <row r="13" spans="1:4" x14ac:dyDescent="0.25">
      <c r="A13" s="38"/>
      <c r="B13" s="34"/>
      <c r="C13" s="50"/>
      <c r="D13" s="51"/>
    </row>
    <row r="14" spans="1:4" x14ac:dyDescent="0.25">
      <c r="A14" s="52"/>
      <c r="B14" s="58"/>
      <c r="C14" s="39"/>
      <c r="D14" s="39"/>
    </row>
    <row r="15" spans="1:4" x14ac:dyDescent="0.25">
      <c r="A15" s="53"/>
      <c r="B15" s="64"/>
      <c r="C15" s="54"/>
      <c r="D15" s="55"/>
    </row>
    <row r="16" spans="1:4" x14ac:dyDescent="0.25">
      <c r="A16" s="38"/>
      <c r="B16" s="34"/>
      <c r="C16" s="38"/>
      <c r="D16" s="38"/>
    </row>
    <row r="17" spans="1:4" x14ac:dyDescent="0.25">
      <c r="A17" s="38"/>
      <c r="B17" s="38"/>
      <c r="C17" s="38"/>
      <c r="D17" s="38"/>
    </row>
    <row r="18" spans="1:4" x14ac:dyDescent="0.25">
      <c r="A18" s="38"/>
      <c r="B18" s="38"/>
      <c r="C18" s="38"/>
      <c r="D18" s="38"/>
    </row>
    <row r="19" spans="1:4" x14ac:dyDescent="0.25">
      <c r="A19" s="38"/>
      <c r="B19" s="39"/>
      <c r="C19" s="39"/>
      <c r="D19" s="39"/>
    </row>
    <row r="20" spans="1:4" x14ac:dyDescent="0.25">
      <c r="A20" s="38"/>
      <c r="B20" s="39"/>
      <c r="C20" s="38"/>
      <c r="D20" s="38"/>
    </row>
    <row r="21" spans="1:4" x14ac:dyDescent="0.25">
      <c r="A21" s="38"/>
      <c r="B21" s="44"/>
      <c r="C21" s="38"/>
      <c r="D21" s="38"/>
    </row>
    <row r="22" spans="1:4" x14ac:dyDescent="0.25">
      <c r="A22" s="38"/>
      <c r="B22" s="38"/>
      <c r="C22" s="38"/>
      <c r="D22" s="38"/>
    </row>
    <row r="23" spans="1:4" x14ac:dyDescent="0.25">
      <c r="A23" s="38"/>
      <c r="B23" s="39"/>
      <c r="C23" s="39"/>
      <c r="D23" s="39"/>
    </row>
    <row r="24" spans="1:4" x14ac:dyDescent="0.25">
      <c r="A24" s="38"/>
      <c r="B24" s="39"/>
      <c r="C24" s="38"/>
      <c r="D24" s="38"/>
    </row>
    <row r="25" spans="1:4" x14ac:dyDescent="0.25">
      <c r="A25" s="38"/>
      <c r="B25" s="34"/>
      <c r="C25" s="38"/>
      <c r="D25" s="38"/>
    </row>
    <row r="26" spans="1:4" x14ac:dyDescent="0.25">
      <c r="A26" s="38"/>
      <c r="B26" s="34"/>
      <c r="C26" s="38"/>
      <c r="D26" s="38"/>
    </row>
    <row r="27" spans="1:4" x14ac:dyDescent="0.25">
      <c r="A27" s="38"/>
      <c r="B27" s="39"/>
      <c r="C27" s="39"/>
      <c r="D27" s="39"/>
    </row>
    <row r="28" spans="1:4" x14ac:dyDescent="0.25">
      <c r="A28" s="38"/>
      <c r="B28" s="39"/>
      <c r="C28" s="38"/>
      <c r="D28" s="38"/>
    </row>
    <row r="29" spans="1:4" x14ac:dyDescent="0.25">
      <c r="A29" s="38"/>
      <c r="B29" s="34"/>
      <c r="C29" s="38"/>
      <c r="D29" s="38"/>
    </row>
    <row r="30" spans="1:4" x14ac:dyDescent="0.25">
      <c r="A30" s="38"/>
      <c r="B30" s="34"/>
      <c r="C30" s="38"/>
      <c r="D30" s="39"/>
    </row>
    <row r="31" spans="1:4" x14ac:dyDescent="0.25">
      <c r="A31" s="38"/>
      <c r="B31" s="39"/>
      <c r="C31" s="39"/>
      <c r="D31" s="39"/>
    </row>
    <row r="32" spans="1:4" x14ac:dyDescent="0.25">
      <c r="A32" s="38"/>
      <c r="B32" s="38"/>
      <c r="C32" s="38"/>
      <c r="D32" s="38"/>
    </row>
    <row r="33" spans="1:4" x14ac:dyDescent="0.25">
      <c r="A33" s="38"/>
      <c r="B33" s="39"/>
      <c r="C33" s="39"/>
      <c r="D33" s="39"/>
    </row>
    <row r="34" spans="1:4" x14ac:dyDescent="0.25">
      <c r="A34" s="38"/>
      <c r="B34" s="39"/>
      <c r="C34" s="38"/>
      <c r="D34" s="38"/>
    </row>
    <row r="35" spans="1:4" x14ac:dyDescent="0.25">
      <c r="A35" s="38"/>
      <c r="B35" s="38"/>
      <c r="C35" s="38"/>
      <c r="D35" s="38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9" t="s">
        <v>55</v>
      </c>
      <c r="C1" s="69"/>
      <c r="D1" s="69"/>
      <c r="E1" s="6"/>
      <c r="F1" s="6"/>
      <c r="G1" s="6"/>
      <c r="H1" s="6"/>
    </row>
    <row r="2" spans="1:8" ht="15.75" x14ac:dyDescent="0.25">
      <c r="A2" s="1"/>
      <c r="B2" s="70" t="s">
        <v>38</v>
      </c>
      <c r="C2" s="70"/>
      <c r="D2" s="70"/>
      <c r="E2" s="1"/>
      <c r="F2" s="1"/>
      <c r="G2" s="1"/>
      <c r="H2" s="1"/>
    </row>
    <row r="3" spans="1:8" ht="15.75" x14ac:dyDescent="0.25">
      <c r="A3" s="1"/>
      <c r="B3" s="69" t="s">
        <v>36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29" t="s">
        <v>8</v>
      </c>
      <c r="C5" s="9"/>
      <c r="D5" s="7"/>
      <c r="E5" s="1"/>
      <c r="F5" s="1"/>
      <c r="G5" s="1"/>
      <c r="H5" s="1"/>
    </row>
    <row r="6" spans="1:8" s="1" customFormat="1" ht="30" x14ac:dyDescent="0.25">
      <c r="A6" s="34">
        <v>1</v>
      </c>
      <c r="B6" s="34" t="s">
        <v>61</v>
      </c>
      <c r="C6" s="34">
        <v>10519.3</v>
      </c>
      <c r="D6" s="37">
        <f>C6</f>
        <v>10519.3</v>
      </c>
    </row>
    <row r="7" spans="1:8" s="1" customFormat="1" x14ac:dyDescent="0.25">
      <c r="A7" s="34"/>
      <c r="B7" s="37" t="s">
        <v>9</v>
      </c>
      <c r="C7" s="34"/>
      <c r="D7" s="45"/>
    </row>
    <row r="8" spans="1:8" s="5" customFormat="1" x14ac:dyDescent="0.25">
      <c r="A8" s="39">
        <v>1</v>
      </c>
      <c r="B8" s="38" t="s">
        <v>63</v>
      </c>
      <c r="C8" s="39">
        <v>12217.4</v>
      </c>
      <c r="D8" s="46">
        <f>C8+D6</f>
        <v>22736.699999999997</v>
      </c>
    </row>
    <row r="9" spans="1:8" x14ac:dyDescent="0.25">
      <c r="A9" s="38"/>
      <c r="B9" s="37" t="s">
        <v>11</v>
      </c>
      <c r="C9" s="38"/>
      <c r="D9" s="47"/>
    </row>
    <row r="10" spans="1:8" x14ac:dyDescent="0.25">
      <c r="A10" s="38">
        <v>1</v>
      </c>
      <c r="B10" s="34" t="s">
        <v>66</v>
      </c>
      <c r="C10" s="38">
        <v>11295.5</v>
      </c>
      <c r="D10" s="46">
        <f>C10+D8</f>
        <v>34032.199999999997</v>
      </c>
    </row>
    <row r="11" spans="1:8" s="5" customFormat="1" x14ac:dyDescent="0.25">
      <c r="A11" s="38"/>
      <c r="B11" s="37"/>
      <c r="C11" s="38"/>
      <c r="D11" s="46"/>
    </row>
    <row r="12" spans="1:8" x14ac:dyDescent="0.25">
      <c r="A12" s="38"/>
      <c r="B12" s="34"/>
      <c r="C12" s="38"/>
      <c r="D12" s="46"/>
    </row>
    <row r="13" spans="1:8" x14ac:dyDescent="0.25">
      <c r="A13" s="39"/>
      <c r="B13" s="37"/>
      <c r="C13" s="39"/>
      <c r="D13" s="46"/>
    </row>
    <row r="14" spans="1:8" x14ac:dyDescent="0.25">
      <c r="A14" s="39"/>
      <c r="B14" s="37"/>
      <c r="C14" s="39"/>
      <c r="D14" s="39"/>
    </row>
    <row r="15" spans="1:8" x14ac:dyDescent="0.25">
      <c r="A15" s="38"/>
      <c r="B15" s="34"/>
      <c r="C15" s="38"/>
      <c r="D15" s="38"/>
    </row>
    <row r="16" spans="1:8" x14ac:dyDescent="0.25">
      <c r="A16" s="38"/>
      <c r="B16" s="37"/>
      <c r="C16" s="39"/>
      <c r="D16" s="39"/>
    </row>
    <row r="17" spans="1:4" x14ac:dyDescent="0.25">
      <c r="A17" s="38"/>
      <c r="B17" s="37"/>
      <c r="C17" s="38"/>
      <c r="D17" s="38"/>
    </row>
    <row r="18" spans="1:4" x14ac:dyDescent="0.25">
      <c r="A18" s="38"/>
      <c r="B18" s="34"/>
      <c r="C18" s="38"/>
      <c r="D18" s="38"/>
    </row>
    <row r="19" spans="1:4" x14ac:dyDescent="0.25">
      <c r="A19" s="38"/>
      <c r="B19" s="37"/>
      <c r="C19" s="39"/>
      <c r="D19" s="39"/>
    </row>
    <row r="20" spans="1:4" x14ac:dyDescent="0.25">
      <c r="A20" s="38"/>
      <c r="B20" s="37"/>
      <c r="C20" s="39"/>
      <c r="D20" s="39"/>
    </row>
    <row r="21" spans="1:4" x14ac:dyDescent="0.25">
      <c r="A21" s="38"/>
      <c r="B21" s="34"/>
      <c r="C21" s="38"/>
      <c r="D21" s="38"/>
    </row>
    <row r="22" spans="1:4" x14ac:dyDescent="0.25">
      <c r="A22" s="38"/>
      <c r="B22" s="34"/>
      <c r="C22" s="38"/>
      <c r="D22" s="38"/>
    </row>
    <row r="23" spans="1:4" x14ac:dyDescent="0.25">
      <c r="A23" s="38"/>
      <c r="B23" s="37"/>
      <c r="C23" s="39"/>
      <c r="D23" s="39"/>
    </row>
    <row r="24" spans="1:4" x14ac:dyDescent="0.25">
      <c r="A24" s="38"/>
      <c r="B24" s="37"/>
      <c r="C24" s="38"/>
      <c r="D24" s="38"/>
    </row>
    <row r="25" spans="1:4" x14ac:dyDescent="0.25">
      <c r="A25" s="38"/>
      <c r="B25" s="34"/>
      <c r="C25" s="38"/>
      <c r="D25" s="38"/>
    </row>
    <row r="26" spans="1:4" x14ac:dyDescent="0.25">
      <c r="A26" s="38"/>
      <c r="B26" s="37"/>
      <c r="C26" s="39"/>
      <c r="D26" s="39"/>
    </row>
    <row r="27" spans="1:4" x14ac:dyDescent="0.25">
      <c r="A27" s="38"/>
      <c r="B27" s="37"/>
      <c r="C27" s="38"/>
      <c r="D27" s="38"/>
    </row>
    <row r="28" spans="1:4" x14ac:dyDescent="0.25">
      <c r="A28" s="38"/>
      <c r="B28" s="34"/>
      <c r="C28" s="38"/>
      <c r="D28" s="38"/>
    </row>
    <row r="29" spans="1:4" x14ac:dyDescent="0.25">
      <c r="A29" s="38"/>
      <c r="B29" s="37"/>
      <c r="C29" s="39"/>
      <c r="D29" s="39"/>
    </row>
    <row r="30" spans="1:4" x14ac:dyDescent="0.25">
      <c r="A30" s="38"/>
      <c r="B30" s="37"/>
      <c r="C30" s="38"/>
      <c r="D30" s="38"/>
    </row>
    <row r="31" spans="1:4" x14ac:dyDescent="0.25">
      <c r="A31" s="38"/>
      <c r="B31" s="34"/>
      <c r="C31" s="38"/>
      <c r="D31" s="39"/>
    </row>
    <row r="32" spans="1:4" x14ac:dyDescent="0.25">
      <c r="A32" s="38"/>
      <c r="B32" s="37"/>
      <c r="C32" s="39"/>
      <c r="D32" s="39"/>
    </row>
    <row r="33" spans="1:4" x14ac:dyDescent="0.25">
      <c r="A33" s="38"/>
      <c r="B33" s="34"/>
      <c r="C33" s="38"/>
      <c r="D33" s="38"/>
    </row>
    <row r="34" spans="1:4" x14ac:dyDescent="0.25">
      <c r="A34" s="38"/>
      <c r="B34" s="37"/>
      <c r="C34" s="39"/>
      <c r="D34" s="39"/>
    </row>
    <row r="35" spans="1:4" x14ac:dyDescent="0.25">
      <c r="A35" s="48"/>
      <c r="B35" s="48"/>
      <c r="C35" s="48"/>
      <c r="D35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0"/>
  <sheetViews>
    <sheetView tabSelected="1" view="pageBreakPreview" topLeftCell="A5" zoomScale="65" zoomScaleNormal="65" zoomScaleSheetLayoutView="65" workbookViewId="0">
      <selection activeCell="M25" sqref="M2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8.140625" customWidth="1"/>
    <col min="15" max="15" width="11.5703125" bestFit="1" customWidth="1"/>
  </cols>
  <sheetData>
    <row r="1" spans="1:14" ht="15.75" x14ac:dyDescent="0.2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 x14ac:dyDescent="0.25">
      <c r="A2" s="2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0" customFormat="1" ht="20.25" customHeight="1" x14ac:dyDescent="0.25">
      <c r="A3" s="8"/>
      <c r="B3" s="20" t="s">
        <v>2</v>
      </c>
      <c r="C3" s="20" t="s">
        <v>5</v>
      </c>
      <c r="D3" s="20" t="s">
        <v>3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16" t="s">
        <v>16</v>
      </c>
    </row>
    <row r="4" spans="1:14" ht="39.75" customHeight="1" x14ac:dyDescent="0.35">
      <c r="A4" s="21" t="s">
        <v>28</v>
      </c>
      <c r="B4" s="17">
        <f>B5+B6+B7+B8</f>
        <v>15157.03</v>
      </c>
      <c r="C4" s="28">
        <f t="shared" ref="C4:M4" si="0">C5+C6+C7+C8</f>
        <v>13557.03</v>
      </c>
      <c r="D4" s="17">
        <f t="shared" si="0"/>
        <v>14662.03</v>
      </c>
      <c r="E4" s="17">
        <f t="shared" si="0"/>
        <v>13557.03</v>
      </c>
      <c r="F4" s="17">
        <f t="shared" si="0"/>
        <v>13557.03</v>
      </c>
      <c r="G4" s="28">
        <f t="shared" si="0"/>
        <v>13557.03</v>
      </c>
      <c r="H4" s="28">
        <f t="shared" si="0"/>
        <v>14905.56</v>
      </c>
      <c r="I4" s="28">
        <f t="shared" si="0"/>
        <v>14905.56</v>
      </c>
      <c r="J4" s="28">
        <f t="shared" si="0"/>
        <v>14905.56</v>
      </c>
      <c r="K4" s="28">
        <f t="shared" si="0"/>
        <v>14905.56</v>
      </c>
      <c r="L4" s="28">
        <f t="shared" si="0"/>
        <v>14905.56</v>
      </c>
      <c r="M4" s="28">
        <f t="shared" si="0"/>
        <v>14905.56</v>
      </c>
      <c r="N4" s="17">
        <f t="shared" ref="N4:N24" si="1">SUM(B4:M4)</f>
        <v>173480.54</v>
      </c>
    </row>
    <row r="5" spans="1:14" ht="39" customHeight="1" x14ac:dyDescent="0.35">
      <c r="A5" s="21" t="s">
        <v>17</v>
      </c>
      <c r="B5" s="18">
        <v>8497.01</v>
      </c>
      <c r="C5" s="18">
        <v>8497.01</v>
      </c>
      <c r="D5" s="18">
        <v>8497.01</v>
      </c>
      <c r="E5" s="18">
        <v>8497.01</v>
      </c>
      <c r="F5" s="18">
        <v>8497.01</v>
      </c>
      <c r="G5" s="18">
        <v>8497.01</v>
      </c>
      <c r="H5" s="18">
        <v>9344.32</v>
      </c>
      <c r="I5" s="32">
        <v>9344.32</v>
      </c>
      <c r="J5" s="32">
        <v>9344.32</v>
      </c>
      <c r="K5" s="32">
        <v>9344.32</v>
      </c>
      <c r="L5" s="32">
        <v>9344.32</v>
      </c>
      <c r="M5" s="32">
        <v>9344.32</v>
      </c>
      <c r="N5" s="17">
        <f t="shared" si="1"/>
        <v>107047.98000000004</v>
      </c>
    </row>
    <row r="6" spans="1:14" ht="60" customHeight="1" x14ac:dyDescent="0.35">
      <c r="A6" s="21" t="s">
        <v>39</v>
      </c>
      <c r="B6" s="18"/>
      <c r="C6" s="18"/>
      <c r="D6" s="18"/>
      <c r="E6" s="18"/>
      <c r="F6" s="18"/>
      <c r="G6" s="18"/>
      <c r="H6" s="18"/>
      <c r="I6" s="32"/>
      <c r="J6" s="32"/>
      <c r="K6" s="32"/>
      <c r="L6" s="32"/>
      <c r="M6" s="32"/>
      <c r="N6" s="17">
        <f t="shared" si="1"/>
        <v>0</v>
      </c>
    </row>
    <row r="7" spans="1:14" ht="44.25" customHeight="1" x14ac:dyDescent="0.35">
      <c r="A7" s="21" t="s">
        <v>40</v>
      </c>
      <c r="B7" s="18">
        <v>5060.0200000000004</v>
      </c>
      <c r="C7" s="18">
        <v>5060.0200000000004</v>
      </c>
      <c r="D7" s="18">
        <v>5060.0200000000004</v>
      </c>
      <c r="E7" s="18">
        <v>5060.0200000000004</v>
      </c>
      <c r="F7" s="18">
        <v>5060.0200000000004</v>
      </c>
      <c r="G7" s="18">
        <v>5060.0200000000004</v>
      </c>
      <c r="H7" s="18">
        <v>5561.24</v>
      </c>
      <c r="I7" s="32">
        <v>5561.24</v>
      </c>
      <c r="J7" s="32">
        <v>5561.24</v>
      </c>
      <c r="K7" s="32">
        <v>5561.24</v>
      </c>
      <c r="L7" s="32">
        <v>5561.24</v>
      </c>
      <c r="M7" s="32">
        <v>5561.24</v>
      </c>
      <c r="N7" s="17">
        <f t="shared" si="1"/>
        <v>63727.55999999999</v>
      </c>
    </row>
    <row r="8" spans="1:14" ht="44.25" customHeight="1" x14ac:dyDescent="0.35">
      <c r="A8" s="21" t="s">
        <v>32</v>
      </c>
      <c r="B8" s="18">
        <v>1600</v>
      </c>
      <c r="C8" s="18"/>
      <c r="D8" s="18">
        <v>1105</v>
      </c>
      <c r="E8" s="18"/>
      <c r="F8" s="18"/>
      <c r="G8" s="18"/>
      <c r="H8" s="32"/>
      <c r="I8" s="32"/>
      <c r="J8" s="32"/>
      <c r="K8" s="32"/>
      <c r="L8" s="32"/>
      <c r="M8" s="32"/>
      <c r="N8" s="17">
        <f t="shared" si="1"/>
        <v>2705</v>
      </c>
    </row>
    <row r="9" spans="1:14" ht="36" customHeight="1" x14ac:dyDescent="0.35">
      <c r="A9" s="22" t="s">
        <v>18</v>
      </c>
      <c r="B9" s="17">
        <f>B10+B11+B12+B13</f>
        <v>893.77</v>
      </c>
      <c r="C9" s="17">
        <f t="shared" ref="C9:M9" si="2">C10+C11+C12+C13</f>
        <v>0</v>
      </c>
      <c r="D9" s="17">
        <f t="shared" si="2"/>
        <v>593.77</v>
      </c>
      <c r="E9" s="17">
        <f t="shared" si="2"/>
        <v>2417.6</v>
      </c>
      <c r="F9" s="17">
        <f t="shared" si="2"/>
        <v>593.77</v>
      </c>
      <c r="G9" s="28">
        <f t="shared" si="2"/>
        <v>5508</v>
      </c>
      <c r="H9" s="28">
        <f t="shared" si="2"/>
        <v>0</v>
      </c>
      <c r="I9" s="28">
        <f t="shared" si="2"/>
        <v>1253.77</v>
      </c>
      <c r="J9" s="28">
        <f t="shared" si="2"/>
        <v>5659.03</v>
      </c>
      <c r="K9" s="28">
        <f t="shared" si="2"/>
        <v>2898.9700000000003</v>
      </c>
      <c r="L9" s="28">
        <f t="shared" si="2"/>
        <v>2185.06</v>
      </c>
      <c r="M9" s="28">
        <f t="shared" si="2"/>
        <v>1389.41</v>
      </c>
      <c r="N9" s="17">
        <f t="shared" si="1"/>
        <v>23393.15</v>
      </c>
    </row>
    <row r="10" spans="1:14" ht="40.5" customHeight="1" x14ac:dyDescent="0.35">
      <c r="A10" s="21" t="s">
        <v>19</v>
      </c>
      <c r="B10" s="18"/>
      <c r="C10" s="18"/>
      <c r="D10" s="18"/>
      <c r="E10" s="18">
        <v>2417.6</v>
      </c>
      <c r="F10" s="18"/>
      <c r="G10" s="32"/>
      <c r="H10" s="32"/>
      <c r="I10" s="32"/>
      <c r="J10" s="32">
        <v>2155.4</v>
      </c>
      <c r="K10" s="32"/>
      <c r="L10" s="32"/>
      <c r="M10" s="32"/>
      <c r="N10" s="17">
        <f t="shared" si="1"/>
        <v>4573</v>
      </c>
    </row>
    <row r="11" spans="1:14" ht="45.75" customHeight="1" x14ac:dyDescent="0.35">
      <c r="A11" s="21" t="s">
        <v>20</v>
      </c>
      <c r="B11" s="19">
        <v>300</v>
      </c>
      <c r="C11" s="18"/>
      <c r="D11" s="18"/>
      <c r="E11" s="18"/>
      <c r="F11" s="18"/>
      <c r="G11" s="32">
        <v>5508</v>
      </c>
      <c r="H11" s="32"/>
      <c r="I11" s="32">
        <v>660</v>
      </c>
      <c r="J11" s="32">
        <v>724.8</v>
      </c>
      <c r="K11" s="32">
        <v>1117.67</v>
      </c>
      <c r="L11" s="32"/>
      <c r="M11" s="32"/>
      <c r="N11" s="17">
        <f t="shared" si="1"/>
        <v>8310.4700000000012</v>
      </c>
    </row>
    <row r="12" spans="1:14" ht="45.75" customHeight="1" x14ac:dyDescent="0.35">
      <c r="A12" s="27" t="s">
        <v>30</v>
      </c>
      <c r="B12" s="19"/>
      <c r="C12" s="18"/>
      <c r="D12" s="18"/>
      <c r="E12" s="18"/>
      <c r="F12" s="18"/>
      <c r="G12" s="32"/>
      <c r="H12" s="32"/>
      <c r="I12" s="32"/>
      <c r="J12" s="32"/>
      <c r="K12" s="32"/>
      <c r="L12" s="32"/>
      <c r="M12" s="32"/>
      <c r="N12" s="17">
        <f t="shared" si="1"/>
        <v>0</v>
      </c>
    </row>
    <row r="13" spans="1:14" ht="21.75" customHeight="1" x14ac:dyDescent="0.35">
      <c r="A13" s="21" t="s">
        <v>21</v>
      </c>
      <c r="B13" s="18">
        <v>593.77</v>
      </c>
      <c r="C13" s="18"/>
      <c r="D13" s="18">
        <v>593.77</v>
      </c>
      <c r="E13" s="18"/>
      <c r="F13" s="18">
        <v>593.77</v>
      </c>
      <c r="G13" s="32"/>
      <c r="H13" s="32"/>
      <c r="I13" s="32">
        <v>593.77</v>
      </c>
      <c r="J13" s="32">
        <v>2778.83</v>
      </c>
      <c r="K13" s="32">
        <v>1781.3</v>
      </c>
      <c r="L13" s="32">
        <v>2185.06</v>
      </c>
      <c r="M13" s="32">
        <v>1389.41</v>
      </c>
      <c r="N13" s="18">
        <f t="shared" si="1"/>
        <v>10509.68</v>
      </c>
    </row>
    <row r="14" spans="1:14" ht="23.25" customHeight="1" x14ac:dyDescent="0.35">
      <c r="A14" s="22" t="s">
        <v>22</v>
      </c>
      <c r="B14" s="17">
        <f>B15+B16+B17</f>
        <v>0</v>
      </c>
      <c r="C14" s="17">
        <f t="shared" ref="C14:M14" si="3">C15+C16+C17</f>
        <v>0</v>
      </c>
      <c r="D14" s="17">
        <f t="shared" si="3"/>
        <v>0</v>
      </c>
      <c r="E14" s="17">
        <f t="shared" si="3"/>
        <v>0</v>
      </c>
      <c r="F14" s="17">
        <f t="shared" si="3"/>
        <v>10519.3</v>
      </c>
      <c r="G14" s="28">
        <f t="shared" si="3"/>
        <v>12217.4</v>
      </c>
      <c r="H14" s="28">
        <f t="shared" si="3"/>
        <v>0</v>
      </c>
      <c r="I14" s="28">
        <f t="shared" si="3"/>
        <v>11295.5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17">
        <f t="shared" si="1"/>
        <v>34032.199999999997</v>
      </c>
    </row>
    <row r="15" spans="1:14" ht="42" customHeight="1" x14ac:dyDescent="0.35">
      <c r="A15" s="21" t="s">
        <v>23</v>
      </c>
      <c r="B15" s="18"/>
      <c r="C15" s="18"/>
      <c r="D15" s="18"/>
      <c r="E15" s="18"/>
      <c r="F15" s="18">
        <v>10519.3</v>
      </c>
      <c r="G15" s="32">
        <v>12217.4</v>
      </c>
      <c r="H15" s="32"/>
      <c r="I15" s="32">
        <v>11295.5</v>
      </c>
      <c r="J15" s="32"/>
      <c r="K15" s="32"/>
      <c r="L15" s="32"/>
      <c r="M15" s="32"/>
      <c r="N15" s="18">
        <f t="shared" si="1"/>
        <v>34032.199999999997</v>
      </c>
    </row>
    <row r="16" spans="1:14" ht="40.5" customHeight="1" x14ac:dyDescent="0.35">
      <c r="A16" s="21" t="s">
        <v>24</v>
      </c>
      <c r="B16" s="18"/>
      <c r="C16" s="18"/>
      <c r="D16" s="18"/>
      <c r="E16" s="18"/>
      <c r="F16" s="18"/>
      <c r="G16" s="32"/>
      <c r="H16" s="32"/>
      <c r="I16" s="32"/>
      <c r="J16" s="32"/>
      <c r="K16" s="32"/>
      <c r="L16" s="32"/>
      <c r="M16" s="32"/>
      <c r="N16" s="18">
        <f t="shared" si="1"/>
        <v>0</v>
      </c>
    </row>
    <row r="17" spans="1:17" ht="40.5" customHeight="1" x14ac:dyDescent="0.35">
      <c r="A17" s="27" t="s">
        <v>31</v>
      </c>
      <c r="B17" s="18"/>
      <c r="C17" s="18"/>
      <c r="D17" s="18"/>
      <c r="E17" s="18"/>
      <c r="F17" s="18"/>
      <c r="G17" s="32"/>
      <c r="H17" s="32"/>
      <c r="I17" s="32"/>
      <c r="J17" s="32"/>
      <c r="K17" s="32"/>
      <c r="L17" s="32"/>
      <c r="M17" s="32"/>
      <c r="N17" s="18">
        <f t="shared" si="1"/>
        <v>0</v>
      </c>
    </row>
    <row r="18" spans="1:17" ht="40.5" customHeight="1" x14ac:dyDescent="0.35">
      <c r="A18" s="31" t="s">
        <v>42</v>
      </c>
      <c r="B18" s="18"/>
      <c r="C18" s="18"/>
      <c r="D18" s="18"/>
      <c r="E18" s="18"/>
      <c r="F18" s="18">
        <v>833.3</v>
      </c>
      <c r="G18" s="32">
        <v>1475</v>
      </c>
      <c r="H18" s="32"/>
      <c r="I18" s="28">
        <v>929.2</v>
      </c>
      <c r="J18" s="28"/>
      <c r="K18" s="28"/>
      <c r="L18" s="32"/>
      <c r="M18" s="32"/>
      <c r="N18" s="18">
        <f t="shared" si="1"/>
        <v>3237.5</v>
      </c>
    </row>
    <row r="19" spans="1:17" ht="40.5" customHeight="1" x14ac:dyDescent="0.35">
      <c r="A19" s="22" t="s">
        <v>43</v>
      </c>
      <c r="B19" s="17">
        <f>B20+B21+B22</f>
        <v>0</v>
      </c>
      <c r="C19" s="17">
        <f t="shared" ref="C19:M19" si="4">C20+C21+C22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28">
        <f t="shared" si="4"/>
        <v>0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17">
        <f t="shared" ref="N19:N23" si="5">SUM(B19:M19)</f>
        <v>0</v>
      </c>
    </row>
    <row r="20" spans="1:17" ht="40.5" customHeight="1" x14ac:dyDescent="0.35">
      <c r="A20" s="21" t="s">
        <v>44</v>
      </c>
      <c r="B20" s="18"/>
      <c r="C20" s="18"/>
      <c r="D20" s="18"/>
      <c r="E20" s="18"/>
      <c r="F20" s="18"/>
      <c r="G20" s="32"/>
      <c r="H20" s="32"/>
      <c r="I20" s="32"/>
      <c r="J20" s="32"/>
      <c r="K20" s="32"/>
      <c r="L20" s="32"/>
      <c r="M20" s="32"/>
      <c r="N20" s="18">
        <f t="shared" si="5"/>
        <v>0</v>
      </c>
      <c r="Q20" t="s">
        <v>49</v>
      </c>
    </row>
    <row r="21" spans="1:17" ht="40.5" customHeight="1" x14ac:dyDescent="0.35">
      <c r="A21" s="21" t="s">
        <v>45</v>
      </c>
      <c r="B21" s="18"/>
      <c r="C21" s="18"/>
      <c r="D21" s="18"/>
      <c r="E21" s="18"/>
      <c r="F21" s="18"/>
      <c r="G21" s="32"/>
      <c r="H21" s="32"/>
      <c r="I21" s="32"/>
      <c r="J21" s="32"/>
      <c r="K21" s="32"/>
      <c r="L21" s="32"/>
      <c r="M21" s="32"/>
      <c r="N21" s="18">
        <f t="shared" si="5"/>
        <v>0</v>
      </c>
    </row>
    <row r="22" spans="1:17" ht="40.5" customHeight="1" x14ac:dyDescent="0.35">
      <c r="A22" s="27" t="s">
        <v>46</v>
      </c>
      <c r="B22" s="18"/>
      <c r="C22" s="18"/>
      <c r="D22" s="18"/>
      <c r="E22" s="18"/>
      <c r="F22" s="18"/>
      <c r="G22" s="32"/>
      <c r="H22" s="32"/>
      <c r="I22" s="32"/>
      <c r="J22" s="32"/>
      <c r="K22" s="32"/>
      <c r="L22" s="32"/>
      <c r="M22" s="32"/>
      <c r="N22" s="18">
        <f t="shared" si="5"/>
        <v>0</v>
      </c>
    </row>
    <row r="23" spans="1:17" ht="40.5" customHeight="1" x14ac:dyDescent="0.35">
      <c r="A23" s="31" t="s">
        <v>47</v>
      </c>
      <c r="B23" s="17"/>
      <c r="C23" s="17"/>
      <c r="D23" s="17"/>
      <c r="E23" s="17"/>
      <c r="F23" s="17"/>
      <c r="G23" s="28"/>
      <c r="H23" s="28"/>
      <c r="I23" s="28"/>
      <c r="J23" s="28"/>
      <c r="K23" s="28"/>
      <c r="L23" s="28"/>
      <c r="M23" s="28"/>
      <c r="N23" s="17">
        <f t="shared" si="5"/>
        <v>0</v>
      </c>
    </row>
    <row r="24" spans="1:17" ht="39.75" customHeight="1" x14ac:dyDescent="0.35">
      <c r="A24" s="22" t="s">
        <v>48</v>
      </c>
      <c r="B24" s="17">
        <v>5250.96</v>
      </c>
      <c r="C24" s="17">
        <v>5250.96</v>
      </c>
      <c r="D24" s="17">
        <v>5250.96</v>
      </c>
      <c r="E24" s="17">
        <v>5250.96</v>
      </c>
      <c r="F24" s="17">
        <v>5250.96</v>
      </c>
      <c r="G24" s="28">
        <v>5250.96</v>
      </c>
      <c r="H24" s="28">
        <v>5776.06</v>
      </c>
      <c r="I24" s="28">
        <v>5776.06</v>
      </c>
      <c r="J24" s="28">
        <v>5776.06</v>
      </c>
      <c r="K24" s="28">
        <v>5776.06</v>
      </c>
      <c r="L24" s="28">
        <v>5776.06</v>
      </c>
      <c r="M24" s="28">
        <v>5776.06</v>
      </c>
      <c r="N24" s="17">
        <f t="shared" si="1"/>
        <v>66162.12</v>
      </c>
    </row>
    <row r="25" spans="1:17" ht="22.5" customHeight="1" x14ac:dyDescent="0.35">
      <c r="A25" s="22" t="s">
        <v>25</v>
      </c>
      <c r="B25" s="28">
        <f t="shared" ref="B25:M25" si="6">B4+B9+B14+B18+B24+B19+B23</f>
        <v>21301.760000000002</v>
      </c>
      <c r="C25" s="28">
        <f>C4+C9+C14+C18+C24+C19+C23</f>
        <v>18807.990000000002</v>
      </c>
      <c r="D25" s="28">
        <f t="shared" si="6"/>
        <v>20506.760000000002</v>
      </c>
      <c r="E25" s="28">
        <f t="shared" si="6"/>
        <v>21225.59</v>
      </c>
      <c r="F25" s="28">
        <f t="shared" si="6"/>
        <v>30754.359999999997</v>
      </c>
      <c r="G25" s="28">
        <f t="shared" si="6"/>
        <v>38008.39</v>
      </c>
      <c r="H25" s="28">
        <f t="shared" si="6"/>
        <v>20681.62</v>
      </c>
      <c r="I25" s="28">
        <f t="shared" si="6"/>
        <v>34160.090000000004</v>
      </c>
      <c r="J25" s="28">
        <f t="shared" si="6"/>
        <v>26340.65</v>
      </c>
      <c r="K25" s="28">
        <f>K4+K9+K14+K18+K24+K19+K23</f>
        <v>23580.59</v>
      </c>
      <c r="L25" s="28">
        <f t="shared" si="6"/>
        <v>22866.68</v>
      </c>
      <c r="M25" s="28">
        <f t="shared" si="6"/>
        <v>22071.03</v>
      </c>
      <c r="N25" s="28">
        <f>N4+N9+N14+N18+N24+N19+N23</f>
        <v>300305.51</v>
      </c>
      <c r="O25" s="60"/>
    </row>
    <row r="26" spans="1:17" ht="15.75" x14ac:dyDescent="0.25">
      <c r="A26" s="72" t="s">
        <v>50</v>
      </c>
      <c r="B26" s="72"/>
      <c r="C26" s="72"/>
      <c r="D26" s="23"/>
      <c r="E26" s="23"/>
      <c r="F26" s="23"/>
      <c r="G26" s="30"/>
      <c r="H26" s="23"/>
      <c r="I26" s="23"/>
      <c r="J26" s="23"/>
      <c r="K26" s="23"/>
      <c r="L26" s="73" t="s">
        <v>29</v>
      </c>
      <c r="M26" s="73"/>
      <c r="N26" s="73"/>
    </row>
    <row r="27" spans="1:17" ht="15.75" x14ac:dyDescent="0.25">
      <c r="A27" s="2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7" ht="15.75" x14ac:dyDescent="0.25">
      <c r="A28" s="72" t="s">
        <v>27</v>
      </c>
      <c r="B28" s="72"/>
      <c r="C28" s="72"/>
      <c r="D28" s="23"/>
      <c r="E28" s="23"/>
      <c r="F28" s="23"/>
      <c r="G28" s="23"/>
      <c r="H28" s="23"/>
      <c r="I28" s="23"/>
      <c r="J28" s="23"/>
      <c r="K28" s="23"/>
      <c r="L28" s="73" t="s">
        <v>33</v>
      </c>
      <c r="M28" s="73"/>
      <c r="N28" s="73"/>
    </row>
    <row r="30" spans="1:17" ht="17.25" customHeight="1" x14ac:dyDescent="0.25"/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9"/>
  <sheetViews>
    <sheetView workbookViewId="0">
      <selection activeCell="D9" sqref="D9"/>
    </sheetView>
  </sheetViews>
  <sheetFormatPr defaultRowHeight="15" x14ac:dyDescent="0.25"/>
  <cols>
    <col min="1" max="1" width="4.5703125" customWidth="1"/>
    <col min="2" max="2" width="48.140625" customWidth="1"/>
    <col min="3" max="3" width="13.42578125" customWidth="1"/>
    <col min="4" max="4" width="14.140625" customWidth="1"/>
  </cols>
  <sheetData>
    <row r="1" spans="1:4" ht="21" x14ac:dyDescent="0.35">
      <c r="A1" s="1"/>
      <c r="B1" s="68" t="s">
        <v>53</v>
      </c>
      <c r="C1" s="68"/>
      <c r="D1" s="68"/>
    </row>
    <row r="2" spans="1:4" ht="15.75" x14ac:dyDescent="0.25">
      <c r="A2" s="1"/>
      <c r="B2" s="70" t="s">
        <v>38</v>
      </c>
      <c r="C2" s="70"/>
      <c r="D2" s="70"/>
    </row>
    <row r="3" spans="1:4" ht="15.75" x14ac:dyDescent="0.25">
      <c r="A3" s="1"/>
      <c r="B3" s="69" t="s">
        <v>41</v>
      </c>
      <c r="C3" s="69"/>
      <c r="D3" s="69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7"/>
      <c r="B5" s="37" t="s">
        <v>8</v>
      </c>
      <c r="C5" s="37"/>
      <c r="D5" s="37"/>
    </row>
    <row r="6" spans="1:4" x14ac:dyDescent="0.25">
      <c r="A6" s="34">
        <v>1</v>
      </c>
      <c r="B6" s="34" t="s">
        <v>60</v>
      </c>
      <c r="C6" s="49">
        <v>833.3</v>
      </c>
      <c r="D6" s="37">
        <f>C6</f>
        <v>833.3</v>
      </c>
    </row>
    <row r="7" spans="1:4" x14ac:dyDescent="0.25">
      <c r="A7" s="37"/>
      <c r="B7" s="37" t="s">
        <v>11</v>
      </c>
      <c r="C7" s="49"/>
      <c r="D7" s="37"/>
    </row>
    <row r="8" spans="1:4" x14ac:dyDescent="0.25">
      <c r="A8" s="34">
        <v>1</v>
      </c>
      <c r="B8" s="34" t="s">
        <v>65</v>
      </c>
      <c r="C8" s="63">
        <v>929.2</v>
      </c>
      <c r="D8" s="37">
        <f>C8+D6</f>
        <v>1762.5</v>
      </c>
    </row>
    <row r="9" spans="1:4" x14ac:dyDescent="0.25">
      <c r="A9" s="34"/>
      <c r="B9" s="37"/>
      <c r="C9" s="49"/>
      <c r="D9" s="37"/>
    </row>
    <row r="10" spans="1:4" x14ac:dyDescent="0.25">
      <c r="A10" s="37"/>
      <c r="B10" s="34"/>
      <c r="C10" s="49"/>
      <c r="D10" s="37"/>
    </row>
    <row r="11" spans="1:4" x14ac:dyDescent="0.25">
      <c r="A11" s="37"/>
      <c r="B11" s="37"/>
      <c r="C11" s="63"/>
      <c r="D11" s="37"/>
    </row>
    <row r="12" spans="1:4" x14ac:dyDescent="0.25">
      <c r="A12" s="38"/>
      <c r="B12" s="38"/>
      <c r="C12" s="61"/>
      <c r="D12" s="39"/>
    </row>
    <row r="13" spans="1:4" x14ac:dyDescent="0.25">
      <c r="A13" s="38"/>
      <c r="B13" s="34"/>
      <c r="C13" s="50"/>
      <c r="D13" s="51"/>
    </row>
    <row r="14" spans="1:4" x14ac:dyDescent="0.25">
      <c r="A14" s="52"/>
      <c r="B14" s="44"/>
      <c r="C14" s="38"/>
      <c r="D14" s="39"/>
    </row>
    <row r="15" spans="1:4" x14ac:dyDescent="0.25">
      <c r="A15" s="53"/>
      <c r="B15" s="64"/>
      <c r="C15" s="65"/>
      <c r="D15" s="59"/>
    </row>
    <row r="16" spans="1:4" x14ac:dyDescent="0.25">
      <c r="A16" s="38"/>
      <c r="B16" s="37"/>
      <c r="C16" s="39"/>
      <c r="D16" s="39"/>
    </row>
    <row r="17" spans="1:4" x14ac:dyDescent="0.25">
      <c r="A17" s="38"/>
      <c r="B17" s="38"/>
      <c r="C17" s="38"/>
      <c r="D17" s="39"/>
    </row>
    <row r="18" spans="1:4" x14ac:dyDescent="0.25">
      <c r="A18" s="38"/>
      <c r="B18" s="39"/>
      <c r="C18" s="39"/>
      <c r="D18" s="39"/>
    </row>
    <row r="19" spans="1:4" x14ac:dyDescent="0.25">
      <c r="A19" s="38"/>
      <c r="B19" s="38"/>
      <c r="C19" s="38"/>
      <c r="D19" s="39"/>
    </row>
    <row r="20" spans="1:4" x14ac:dyDescent="0.25">
      <c r="A20" s="38"/>
      <c r="B20" s="38"/>
      <c r="C20" s="38"/>
      <c r="D20" s="39"/>
    </row>
    <row r="21" spans="1:4" x14ac:dyDescent="0.25">
      <c r="A21" s="38"/>
      <c r="B21" s="40"/>
      <c r="C21" s="38"/>
      <c r="D21" s="38"/>
    </row>
    <row r="22" spans="1:4" x14ac:dyDescent="0.25">
      <c r="A22" s="38"/>
      <c r="B22" s="38"/>
      <c r="C22" s="38"/>
      <c r="D22" s="38"/>
    </row>
    <row r="23" spans="1:4" x14ac:dyDescent="0.25">
      <c r="A23" s="38"/>
      <c r="B23" s="34"/>
      <c r="C23" s="38"/>
      <c r="D23" s="39"/>
    </row>
    <row r="24" spans="1:4" x14ac:dyDescent="0.25">
      <c r="A24" s="38"/>
      <c r="B24" s="39"/>
      <c r="C24" s="39"/>
      <c r="D24" s="39"/>
    </row>
    <row r="25" spans="1:4" x14ac:dyDescent="0.25">
      <c r="A25" s="38"/>
      <c r="B25" s="39"/>
      <c r="C25" s="39"/>
      <c r="D25" s="39"/>
    </row>
    <row r="26" spans="1:4" x14ac:dyDescent="0.25">
      <c r="A26" s="38"/>
      <c r="B26" s="38"/>
      <c r="C26" s="39"/>
      <c r="D26" s="39"/>
    </row>
    <row r="27" spans="1:4" x14ac:dyDescent="0.25">
      <c r="A27" s="38"/>
      <c r="B27" s="39"/>
      <c r="C27" s="39"/>
      <c r="D27" s="39"/>
    </row>
    <row r="28" spans="1:4" x14ac:dyDescent="0.25">
      <c r="A28" s="38"/>
      <c r="B28" s="39"/>
      <c r="C28" s="39"/>
      <c r="D28" s="39"/>
    </row>
    <row r="29" spans="1:4" x14ac:dyDescent="0.25">
      <c r="A29" s="38"/>
      <c r="B29" s="39"/>
      <c r="C29" s="38"/>
      <c r="D29" s="38"/>
    </row>
    <row r="30" spans="1:4" x14ac:dyDescent="0.25">
      <c r="A30" s="38"/>
      <c r="B30" s="34"/>
      <c r="C30" s="38"/>
      <c r="D30" s="38"/>
    </row>
    <row r="31" spans="1:4" x14ac:dyDescent="0.25">
      <c r="A31" s="38"/>
      <c r="B31" s="34"/>
      <c r="C31" s="38"/>
      <c r="D31" s="38"/>
    </row>
    <row r="32" spans="1:4" x14ac:dyDescent="0.25">
      <c r="A32" s="38"/>
      <c r="B32" s="39"/>
      <c r="C32" s="39"/>
      <c r="D32" s="39"/>
    </row>
    <row r="33" spans="1:4" x14ac:dyDescent="0.25">
      <c r="A33" s="38"/>
      <c r="B33" s="39"/>
      <c r="C33" s="38"/>
      <c r="D33" s="38"/>
    </row>
    <row r="34" spans="1:4" x14ac:dyDescent="0.25">
      <c r="A34" s="38"/>
      <c r="B34" s="34"/>
      <c r="C34" s="38"/>
      <c r="D34" s="38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  <row r="39" spans="1:4" x14ac:dyDescent="0.25">
      <c r="A39" s="48"/>
      <c r="B39" s="48"/>
      <c r="C39" s="48"/>
      <c r="D39" s="4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2016-06-27T03:22:31Z</cp:lastPrinted>
  <dcterms:created xsi:type="dcterms:W3CDTF">2011-07-25T05:21:17Z</dcterms:created>
  <dcterms:modified xsi:type="dcterms:W3CDTF">2025-01-22T04:08:01Z</dcterms:modified>
</cp:coreProperties>
</file>