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ГОРОД\пер.Силовой\"/>
    </mc:Choice>
  </mc:AlternateContent>
  <xr:revisionPtr revIDLastSave="0" documentId="13_ncr:1_{C381666D-FDEC-4845-B1E4-93AB2DCE8E0D}" xr6:coauthVersionLast="47" xr6:coauthVersionMax="47" xr10:uidLastSave="{00000000-0000-0000-0000-000000000000}"/>
  <bookViews>
    <workbookView xWindow="-120" yWindow="-120" windowWidth="29040" windowHeight="1584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8" i="2" s="1"/>
  <c r="D10" i="2" s="1"/>
  <c r="D12" i="2" s="1"/>
  <c r="C10" i="1"/>
  <c r="G10" i="5"/>
  <c r="D6" i="9" l="1"/>
  <c r="D8" i="9" s="1"/>
  <c r="D10" i="9" s="1"/>
  <c r="D6" i="1"/>
  <c r="D10" i="1" s="1"/>
  <c r="D19" i="5"/>
  <c r="D4" i="5"/>
  <c r="N23" i="5"/>
  <c r="N22" i="5"/>
  <c r="N21" i="5"/>
  <c r="N20" i="5"/>
  <c r="M19" i="5"/>
  <c r="L19" i="5"/>
  <c r="K19" i="5"/>
  <c r="J19" i="5"/>
  <c r="I19" i="5"/>
  <c r="H19" i="5"/>
  <c r="G19" i="5"/>
  <c r="F19" i="5"/>
  <c r="E19" i="5"/>
  <c r="C19" i="5"/>
  <c r="B19" i="5"/>
  <c r="N18" i="5"/>
  <c r="N17" i="5"/>
  <c r="I9" i="5"/>
  <c r="M9" i="5"/>
  <c r="L9" i="5"/>
  <c r="K9" i="5"/>
  <c r="J9" i="5"/>
  <c r="H9" i="5"/>
  <c r="G9" i="5"/>
  <c r="F9" i="5"/>
  <c r="E9" i="5"/>
  <c r="D9" i="5"/>
  <c r="C9" i="5"/>
  <c r="B9" i="5"/>
  <c r="N8" i="5"/>
  <c r="N12" i="5"/>
  <c r="M14" i="5"/>
  <c r="L14" i="5"/>
  <c r="K14" i="5"/>
  <c r="J14" i="5"/>
  <c r="I14" i="5"/>
  <c r="H14" i="5"/>
  <c r="G14" i="5"/>
  <c r="F14" i="5"/>
  <c r="E14" i="5"/>
  <c r="D14" i="5"/>
  <c r="C14" i="5"/>
  <c r="M4" i="5"/>
  <c r="L4" i="5"/>
  <c r="K4" i="5"/>
  <c r="J4" i="5"/>
  <c r="I4" i="5"/>
  <c r="H4" i="5"/>
  <c r="G4" i="5"/>
  <c r="F4" i="5"/>
  <c r="E4" i="5"/>
  <c r="C4" i="5"/>
  <c r="B4" i="5"/>
  <c r="B14" i="5"/>
  <c r="F25" i="5" l="1"/>
  <c r="J25" i="5"/>
  <c r="K25" i="5"/>
  <c r="B25" i="5"/>
  <c r="D25" i="5"/>
  <c r="M25" i="5"/>
  <c r="L25" i="5"/>
  <c r="I25" i="5"/>
  <c r="H25" i="5"/>
  <c r="G25" i="5"/>
  <c r="E25" i="5"/>
  <c r="C25" i="5"/>
  <c r="N19" i="5"/>
  <c r="N7" i="5"/>
  <c r="N24" i="5"/>
  <c r="N13" i="5"/>
  <c r="N6" i="5"/>
  <c r="N5" i="5"/>
  <c r="N4" i="5" l="1"/>
  <c r="N11" i="5" l="1"/>
  <c r="N10" i="5"/>
  <c r="N15" i="5" l="1"/>
  <c r="N16" i="5"/>
  <c r="N14" i="5"/>
  <c r="N9" i="5" l="1"/>
  <c r="N25" i="5" s="1"/>
</calcChain>
</file>

<file path=xl/sharedStrings.xml><?xml version="1.0" encoding="utf-8"?>
<sst xmlns="http://schemas.openxmlformats.org/spreadsheetml/2006/main" count="104" uniqueCount="64">
  <si>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</si>
  <si>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</si>
  <si>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</si>
  <si>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</si>
  <si>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</si>
  <si>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</si>
  <si>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</si>
  <si>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</si>
  <si>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</si>
  <si>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</si>
  <si>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</si>
  <si>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</si>
  <si>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</si>
  <si>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</si>
  <si>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</si>
  <si>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</si>
  <si>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</si>
  <si>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</si>
  <si>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</si>
  <si>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</si>
  <si>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</si>
  <si>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</si>
  <si>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</si>
  <si>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</si>
  <si>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</si>
  <si>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</si>
  <si>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</si>
  <si>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</si>
  <si>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</si>
  <si>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</si>
  <si>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</si>
  <si>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</si>
  <si>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</si>
  <si>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</si>
  <si>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</si>
  <si>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</si>
  <si>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</si>
  <si>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</si>
  <si>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вывоз крупногабаритного мусора</t>
  </si>
  <si>
    <t>уборка придомовой территории</t>
  </si>
  <si>
    <t>пер.Силовой,24</t>
  </si>
  <si>
    <t>Дополнительные работы</t>
  </si>
  <si>
    <t>4.Дополнительные работы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</si>
  <si>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</si>
  <si>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</si>
  <si>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</si>
  <si>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</si>
  <si>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</si>
  <si>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</si>
  <si>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ё</t>
  </si>
  <si>
    <t>Директор ООО УК "Аркада"</t>
  </si>
  <si>
    <t>Лицевой счет. Сводный расчет  2024г</t>
  </si>
  <si>
    <t>Лицевой счёт  2024г</t>
  </si>
  <si>
    <t>Лицевой счёт 2024г</t>
  </si>
  <si>
    <t>Чистка фильтров в теплоузле</t>
  </si>
  <si>
    <t>Покраска скамеек</t>
  </si>
  <si>
    <t>Ремонт водосточной трубы</t>
  </si>
  <si>
    <t>Скос травы на придомовой территории</t>
  </si>
  <si>
    <t>Автовышка 2 часа</t>
  </si>
  <si>
    <t>Итого за июнь</t>
  </si>
  <si>
    <t>Таблички пожарная безопасность</t>
  </si>
  <si>
    <t>Установка табличек пожарная безопасность работа за август</t>
  </si>
  <si>
    <t>Утепление окон в подвале</t>
  </si>
  <si>
    <t>Изготовление дубликата ключа от подвала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</si>
</sst>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2" fontId="7" fillId="0" borderId="0" xfId="0" applyNumberFormat="1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11" fillId="0" borderId="5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4" xfId="0" applyFont="1" applyBorder="1"/>
    <xf numFmtId="0" fontId="11" fillId="0" borderId="1" xfId="0" applyFont="1" applyBorder="1" applyAlignment="1">
      <alignment horizontal="left" wrapText="1"/>
    </xf>
    <xf numFmtId="0" fontId="9" fillId="0" borderId="0" xfId="0" applyFont="1"/>
    <xf numFmtId="2" fontId="9" fillId="0" borderId="1" xfId="0" applyNumberFormat="1" applyFont="1" applyBorder="1" applyAlignment="1">
      <alignment wrapText="1"/>
    </xf>
    <xf numFmtId="2" fontId="11" fillId="0" borderId="1" xfId="0" applyNumberFormat="1" applyFont="1" applyBorder="1"/>
    <xf numFmtId="2" fontId="9" fillId="0" borderId="1" xfId="0" applyNumberFormat="1" applyFont="1" applyBorder="1"/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9" fillId="0" borderId="6" xfId="0" applyFont="1" applyBorder="1"/>
    <xf numFmtId="0" fontId="11" fillId="0" borderId="7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workbookViewId="0">
      <selection activeCell="D11" sqref="D11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4" t="s">
        <v>52</v>
      </c>
      <c r="C1" s="64"/>
      <c r="D1" s="64"/>
      <c r="E1" s="6"/>
      <c r="F1" s="6"/>
      <c r="G1" s="6"/>
      <c r="H1" s="6"/>
    </row>
    <row r="2" spans="1:8" ht="15.75" x14ac:dyDescent="0.25">
      <c r="A2" s="1"/>
      <c r="B2" s="2" t="s">
        <v>40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3" t="s">
        <v>4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2"/>
      <c r="B5" s="44" t="s">
        <v>8</v>
      </c>
      <c r="C5" s="42"/>
      <c r="D5" s="42"/>
      <c r="E5" s="1"/>
      <c r="F5" s="1"/>
    </row>
    <row r="6" spans="1:8" x14ac:dyDescent="0.25">
      <c r="A6" s="42">
        <v>1</v>
      </c>
      <c r="B6" s="42" t="s">
        <v>54</v>
      </c>
      <c r="C6" s="42">
        <v>2008.5</v>
      </c>
      <c r="D6" s="44">
        <f>C6</f>
        <v>2008.5</v>
      </c>
      <c r="E6" s="1"/>
      <c r="F6" s="1"/>
    </row>
    <row r="7" spans="1:8" x14ac:dyDescent="0.25">
      <c r="A7" s="42"/>
      <c r="B7" s="44" t="s">
        <v>9</v>
      </c>
      <c r="C7" s="42"/>
      <c r="D7" s="42"/>
      <c r="E7" s="1"/>
      <c r="F7" s="1"/>
    </row>
    <row r="8" spans="1:8" x14ac:dyDescent="0.25">
      <c r="A8" s="42">
        <v>1</v>
      </c>
      <c r="B8" s="42" t="s">
        <v>56</v>
      </c>
      <c r="C8" s="42">
        <v>3525</v>
      </c>
      <c r="D8" s="44"/>
      <c r="E8" s="1"/>
      <c r="F8" s="1"/>
    </row>
    <row r="9" spans="1:8" x14ac:dyDescent="0.25">
      <c r="A9" s="42">
        <v>2</v>
      </c>
      <c r="B9" s="42" t="s">
        <v>58</v>
      </c>
      <c r="C9" s="42">
        <v>3600</v>
      </c>
      <c r="D9" s="44"/>
      <c r="E9" s="1"/>
      <c r="F9" s="1"/>
    </row>
    <row r="10" spans="1:8" x14ac:dyDescent="0.25">
      <c r="A10" s="42"/>
      <c r="B10" s="44" t="s">
        <v>59</v>
      </c>
      <c r="C10" s="44">
        <f>SUM(C8:C9)</f>
        <v>7125</v>
      </c>
      <c r="D10" s="44">
        <f>C10+D6</f>
        <v>9133.5</v>
      </c>
      <c r="E10" s="1"/>
      <c r="F10" s="1"/>
    </row>
    <row r="11" spans="1:8" x14ac:dyDescent="0.25">
      <c r="A11" s="42"/>
      <c r="B11" s="44"/>
      <c r="C11" s="42"/>
      <c r="D11" s="44"/>
      <c r="E11" s="1"/>
      <c r="F11" s="1"/>
    </row>
    <row r="12" spans="1:8" x14ac:dyDescent="0.25">
      <c r="A12" s="42"/>
      <c r="B12" s="44"/>
      <c r="C12" s="42"/>
      <c r="D12" s="44"/>
      <c r="E12" s="1"/>
      <c r="F12" s="1"/>
    </row>
    <row r="13" spans="1:8" x14ac:dyDescent="0.25">
      <c r="A13" s="42"/>
      <c r="B13" s="44"/>
      <c r="C13" s="42"/>
      <c r="D13" s="44"/>
      <c r="E13" s="1"/>
      <c r="F13" s="1"/>
    </row>
    <row r="14" spans="1:8" x14ac:dyDescent="0.25">
      <c r="A14" s="42"/>
      <c r="B14" s="44"/>
      <c r="C14" s="42"/>
      <c r="D14" s="44"/>
      <c r="E14" s="1"/>
      <c r="F14" s="1"/>
    </row>
    <row r="15" spans="1:8" x14ac:dyDescent="0.25">
      <c r="A15" s="42"/>
      <c r="B15" s="44"/>
      <c r="C15" s="42"/>
      <c r="D15" s="44"/>
      <c r="E15" s="1"/>
      <c r="F15" s="1"/>
    </row>
    <row r="16" spans="1:8" x14ac:dyDescent="0.25">
      <c r="A16" s="42"/>
      <c r="B16" s="42"/>
      <c r="C16" s="42"/>
      <c r="D16" s="44"/>
      <c r="E16" s="1"/>
      <c r="F16" s="1"/>
    </row>
    <row r="17" spans="1:6" x14ac:dyDescent="0.25">
      <c r="A17" s="42"/>
      <c r="B17" s="44"/>
      <c r="C17" s="42"/>
      <c r="D17" s="42"/>
      <c r="E17" s="1"/>
      <c r="F17" s="1"/>
    </row>
    <row r="18" spans="1:6" x14ac:dyDescent="0.25">
      <c r="A18" s="42"/>
      <c r="B18" s="42"/>
      <c r="C18" s="42"/>
      <c r="D18" s="42"/>
      <c r="E18" s="1"/>
      <c r="F18" s="1"/>
    </row>
    <row r="19" spans="1:6" x14ac:dyDescent="0.25">
      <c r="A19" s="42"/>
      <c r="B19" s="42"/>
      <c r="C19" s="42"/>
      <c r="D19" s="42"/>
      <c r="E19" s="1"/>
      <c r="F19" s="1"/>
    </row>
    <row r="20" spans="1:6" x14ac:dyDescent="0.25">
      <c r="A20" s="42"/>
      <c r="B20" s="42"/>
      <c r="C20" s="42"/>
      <c r="D20" s="44"/>
      <c r="E20" s="1"/>
      <c r="F20" s="1"/>
    </row>
    <row r="21" spans="1:6" s="5" customFormat="1" x14ac:dyDescent="0.25">
      <c r="A21" s="44"/>
      <c r="B21" s="44"/>
      <c r="C21" s="44"/>
      <c r="D21" s="44"/>
      <c r="E21" s="4"/>
      <c r="F21" s="4"/>
    </row>
    <row r="22" spans="1:6" s="5" customFormat="1" x14ac:dyDescent="0.25">
      <c r="A22" s="44"/>
      <c r="B22" s="44"/>
      <c r="C22" s="44"/>
      <c r="D22" s="44"/>
      <c r="E22" s="4"/>
      <c r="F22" s="4"/>
    </row>
    <row r="23" spans="1:6" x14ac:dyDescent="0.25">
      <c r="A23" s="42"/>
      <c r="B23" s="42"/>
      <c r="C23" s="42"/>
      <c r="D23" s="42"/>
      <c r="E23" s="1"/>
      <c r="F23" s="1"/>
    </row>
    <row r="24" spans="1:6" x14ac:dyDescent="0.25">
      <c r="A24" s="42"/>
      <c r="B24" s="42"/>
      <c r="C24" s="42"/>
      <c r="D24" s="42"/>
      <c r="E24" s="1"/>
      <c r="F24" s="1"/>
    </row>
    <row r="25" spans="1:6" x14ac:dyDescent="0.25">
      <c r="A25" s="44"/>
      <c r="B25" s="44"/>
      <c r="C25" s="44"/>
      <c r="D25" s="44"/>
      <c r="E25" s="1"/>
      <c r="F25" s="1"/>
    </row>
    <row r="26" spans="1:6" x14ac:dyDescent="0.25">
      <c r="A26" s="42"/>
      <c r="B26" s="44"/>
      <c r="C26" s="42"/>
      <c r="D26" s="42"/>
      <c r="E26" s="1"/>
      <c r="F26" s="1"/>
    </row>
    <row r="27" spans="1:6" x14ac:dyDescent="0.25">
      <c r="A27" s="55"/>
      <c r="B27" s="55"/>
      <c r="C27" s="55"/>
      <c r="D27" s="55"/>
    </row>
    <row r="28" spans="1:6" x14ac:dyDescent="0.25">
      <c r="A28" s="55"/>
      <c r="B28" s="55"/>
      <c r="C28" s="55"/>
      <c r="D28" s="55"/>
    </row>
    <row r="29" spans="1:6" x14ac:dyDescent="0.25">
      <c r="A29" s="55"/>
      <c r="B29" s="55"/>
      <c r="C29" s="55"/>
      <c r="D29" s="55"/>
    </row>
    <row r="30" spans="1:6" x14ac:dyDescent="0.25">
      <c r="A30" s="55"/>
      <c r="B30" s="55"/>
      <c r="C30" s="55"/>
      <c r="D30" s="55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64" t="s">
        <v>52</v>
      </c>
      <c r="C1" s="64"/>
      <c r="D1" s="64"/>
      <c r="E1" s="6"/>
      <c r="F1" s="6"/>
      <c r="G1" s="6"/>
      <c r="H1" s="6"/>
    </row>
    <row r="2" spans="1:8" ht="15.95" customHeight="1" x14ac:dyDescent="0.25">
      <c r="A2" s="1"/>
      <c r="B2" s="2" t="s">
        <v>40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63" t="s">
        <v>6</v>
      </c>
      <c r="C3" s="63"/>
      <c r="D3" s="63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11</v>
      </c>
      <c r="C5" s="7"/>
      <c r="D5" s="7"/>
      <c r="E5" s="1"/>
      <c r="F5" s="1"/>
      <c r="G5" s="1"/>
      <c r="H5" s="1"/>
    </row>
    <row r="6" spans="1:8" x14ac:dyDescent="0.25">
      <c r="A6" s="41">
        <v>1</v>
      </c>
      <c r="B6" s="42" t="s">
        <v>60</v>
      </c>
      <c r="C6" s="42">
        <v>660</v>
      </c>
      <c r="D6" s="44">
        <f>C6</f>
        <v>660</v>
      </c>
      <c r="E6" s="1"/>
      <c r="F6" s="1"/>
      <c r="G6" s="1"/>
      <c r="H6" s="1"/>
    </row>
    <row r="7" spans="1:8" s="1" customFormat="1" x14ac:dyDescent="0.25">
      <c r="A7" s="42"/>
      <c r="B7" s="44" t="s">
        <v>12</v>
      </c>
      <c r="C7" s="42"/>
      <c r="D7" s="42"/>
    </row>
    <row r="8" spans="1:8" s="4" customFormat="1" ht="30" x14ac:dyDescent="0.25">
      <c r="A8" s="42">
        <v>1</v>
      </c>
      <c r="B8" s="42" t="s">
        <v>61</v>
      </c>
      <c r="C8" s="42">
        <v>724.8</v>
      </c>
      <c r="D8" s="44">
        <f>C8+D6</f>
        <v>1384.8</v>
      </c>
      <c r="F8" s="1"/>
    </row>
    <row r="9" spans="1:8" s="4" customFormat="1" x14ac:dyDescent="0.25">
      <c r="A9" s="42"/>
      <c r="B9" s="44" t="s">
        <v>13</v>
      </c>
      <c r="C9" s="42"/>
      <c r="D9" s="44"/>
    </row>
    <row r="10" spans="1:8" s="1" customFormat="1" ht="17.100000000000001" customHeight="1" x14ac:dyDescent="0.25">
      <c r="A10" s="42">
        <v>1</v>
      </c>
      <c r="B10" s="42" t="s">
        <v>62</v>
      </c>
      <c r="C10" s="44">
        <v>1181.4000000000001</v>
      </c>
      <c r="D10" s="44">
        <f>C10+D8</f>
        <v>2566.1999999999998</v>
      </c>
    </row>
    <row r="11" spans="1:8" s="1" customFormat="1" ht="15" customHeight="1" x14ac:dyDescent="0.25">
      <c r="A11" s="42"/>
      <c r="B11" s="44" t="s">
        <v>14</v>
      </c>
      <c r="C11" s="42"/>
      <c r="D11" s="44"/>
    </row>
    <row r="12" spans="1:8" s="1" customFormat="1" ht="15" customHeight="1" x14ac:dyDescent="0.25">
      <c r="A12" s="42">
        <v>1</v>
      </c>
      <c r="B12" s="42" t="s">
        <v>63</v>
      </c>
      <c r="C12" s="42">
        <v>811</v>
      </c>
      <c r="D12" s="44">
        <f>C12+D10</f>
        <v>3377.2</v>
      </c>
    </row>
    <row r="13" spans="1:8" s="1" customFormat="1" ht="15" customHeight="1" x14ac:dyDescent="0.25">
      <c r="A13" s="42"/>
      <c r="B13" s="42"/>
      <c r="C13" s="42"/>
      <c r="D13" s="42"/>
    </row>
    <row r="14" spans="1:8" s="1" customFormat="1" x14ac:dyDescent="0.25">
      <c r="A14" s="42"/>
      <c r="B14" s="44"/>
      <c r="C14" s="44"/>
      <c r="D14" s="44"/>
    </row>
    <row r="15" spans="1:8" s="1" customFormat="1" x14ac:dyDescent="0.25">
      <c r="A15" s="42"/>
      <c r="B15" s="44"/>
      <c r="C15" s="42"/>
      <c r="D15" s="44"/>
    </row>
    <row r="16" spans="1:8" s="1" customFormat="1" x14ac:dyDescent="0.25">
      <c r="A16" s="42"/>
      <c r="B16" s="42"/>
      <c r="C16" s="42"/>
      <c r="D16" s="42"/>
    </row>
    <row r="17" spans="1:4" s="4" customFormat="1" x14ac:dyDescent="0.25">
      <c r="A17" s="42"/>
      <c r="B17" s="42"/>
      <c r="C17" s="42"/>
      <c r="D17" s="44"/>
    </row>
    <row r="18" spans="1:4" s="4" customFormat="1" x14ac:dyDescent="0.25">
      <c r="A18" s="42"/>
      <c r="B18" s="44"/>
      <c r="C18" s="44"/>
      <c r="D18" s="44"/>
    </row>
    <row r="19" spans="1:4" s="1" customFormat="1" x14ac:dyDescent="0.25">
      <c r="A19" s="42"/>
      <c r="B19" s="44"/>
      <c r="C19" s="42"/>
      <c r="D19" s="42"/>
    </row>
    <row r="20" spans="1:4" s="1" customFormat="1" x14ac:dyDescent="0.25">
      <c r="A20" s="42"/>
      <c r="B20" s="42"/>
      <c r="C20" s="42"/>
      <c r="D20" s="44"/>
    </row>
    <row r="21" spans="1:4" s="1" customFormat="1" x14ac:dyDescent="0.25">
      <c r="A21" s="42"/>
      <c r="B21" s="42"/>
      <c r="C21" s="42"/>
      <c r="D21" s="44"/>
    </row>
    <row r="22" spans="1:4" s="1" customFormat="1" x14ac:dyDescent="0.25">
      <c r="A22" s="42"/>
      <c r="B22" s="42"/>
      <c r="C22" s="42"/>
      <c r="D22" s="44"/>
    </row>
    <row r="23" spans="1:4" s="4" customFormat="1" x14ac:dyDescent="0.25">
      <c r="A23" s="42"/>
      <c r="B23" s="42"/>
      <c r="C23" s="42"/>
      <c r="D23" s="44"/>
    </row>
    <row r="24" spans="1:4" s="1" customFormat="1" x14ac:dyDescent="0.25">
      <c r="A24" s="42"/>
      <c r="B24" s="42"/>
      <c r="C24" s="42"/>
      <c r="D24" s="42"/>
    </row>
    <row r="25" spans="1:4" s="1" customFormat="1" x14ac:dyDescent="0.25">
      <c r="A25" s="42"/>
      <c r="B25" s="42"/>
      <c r="C25" s="42"/>
      <c r="D25" s="42"/>
    </row>
    <row r="26" spans="1:4" s="1" customFormat="1" x14ac:dyDescent="0.25">
      <c r="A26" s="42"/>
      <c r="B26" s="42"/>
      <c r="C26" s="42"/>
      <c r="D26" s="44"/>
    </row>
    <row r="27" spans="1:4" s="1" customFormat="1" x14ac:dyDescent="0.25">
      <c r="A27" s="42"/>
      <c r="B27" s="42"/>
      <c r="C27" s="42"/>
      <c r="D27" s="44"/>
    </row>
    <row r="28" spans="1:4" s="1" customFormat="1" ht="15.75" customHeight="1" x14ac:dyDescent="0.25">
      <c r="A28" s="42"/>
      <c r="B28" s="42"/>
      <c r="C28" s="42"/>
      <c r="D28" s="42"/>
    </row>
    <row r="29" spans="1:4" s="1" customFormat="1" x14ac:dyDescent="0.25">
      <c r="A29" s="42"/>
      <c r="B29" s="42"/>
      <c r="C29" s="42"/>
      <c r="D29" s="44"/>
    </row>
    <row r="30" spans="1:4" s="1" customFormat="1" x14ac:dyDescent="0.25">
      <c r="A30" s="42"/>
      <c r="B30" s="42"/>
      <c r="C30" s="42"/>
      <c r="D30" s="44"/>
    </row>
    <row r="31" spans="1:4" x14ac:dyDescent="0.25">
      <c r="A31" s="45"/>
      <c r="B31" s="42"/>
      <c r="C31" s="45"/>
      <c r="D31" s="45"/>
    </row>
    <row r="32" spans="1:4" x14ac:dyDescent="0.25">
      <c r="A32" s="45"/>
      <c r="B32" s="42"/>
      <c r="C32" s="45"/>
      <c r="D32" s="45"/>
    </row>
    <row r="33" spans="1:4" x14ac:dyDescent="0.25">
      <c r="A33" s="45"/>
      <c r="B33" s="42"/>
      <c r="C33" s="45"/>
      <c r="D33" s="45"/>
    </row>
    <row r="34" spans="1:4" x14ac:dyDescent="0.25">
      <c r="A34" s="45"/>
      <c r="B34" s="42"/>
      <c r="C34" s="45"/>
      <c r="D34" s="45"/>
    </row>
    <row r="35" spans="1:4" x14ac:dyDescent="0.25">
      <c r="A35" s="45"/>
      <c r="B35" s="44"/>
      <c r="C35" s="46"/>
      <c r="D35" s="46"/>
    </row>
    <row r="36" spans="1:4" x14ac:dyDescent="0.25">
      <c r="A36" s="45"/>
      <c r="B36" s="44"/>
      <c r="C36" s="45"/>
      <c r="D36" s="45"/>
    </row>
    <row r="37" spans="1:4" x14ac:dyDescent="0.25">
      <c r="A37" s="45"/>
      <c r="B37" s="42"/>
      <c r="C37" s="45"/>
      <c r="D37" s="45"/>
    </row>
    <row r="38" spans="1:4" x14ac:dyDescent="0.25">
      <c r="A38" s="45"/>
      <c r="B38" s="44"/>
      <c r="C38" s="46"/>
      <c r="D38" s="46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workbookViewId="0">
      <selection activeCell="B7" sqref="B7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customHeight="1" x14ac:dyDescent="0.25">
      <c r="A1" s="1"/>
      <c r="B1" s="65" t="s">
        <v>52</v>
      </c>
      <c r="C1" s="65"/>
      <c r="D1" s="65"/>
    </row>
    <row r="2" spans="1:4" ht="15.75" customHeight="1" x14ac:dyDescent="0.25">
      <c r="A2" s="1"/>
      <c r="B2" s="2" t="s">
        <v>40</v>
      </c>
      <c r="C2" s="31"/>
      <c r="D2" s="31"/>
    </row>
    <row r="3" spans="1:4" ht="15.75" customHeight="1" x14ac:dyDescent="0.25">
      <c r="A3" s="1"/>
      <c r="B3" s="65" t="s">
        <v>34</v>
      </c>
      <c r="C3" s="65"/>
      <c r="D3" s="65"/>
    </row>
    <row r="4" spans="1:4" ht="26.25" x14ac:dyDescent="0.25">
      <c r="A4" s="9"/>
      <c r="B4" s="8" t="s">
        <v>0</v>
      </c>
      <c r="C4" s="7" t="s">
        <v>1</v>
      </c>
      <c r="D4" s="8" t="s">
        <v>26</v>
      </c>
    </row>
    <row r="5" spans="1:4" x14ac:dyDescent="0.25">
      <c r="A5" s="42"/>
      <c r="B5" s="44"/>
      <c r="C5" s="41"/>
      <c r="D5" s="7"/>
    </row>
    <row r="6" spans="1:4" x14ac:dyDescent="0.25">
      <c r="A6" s="41"/>
      <c r="B6" s="42"/>
      <c r="C6" s="47"/>
      <c r="D6" s="3"/>
    </row>
    <row r="7" spans="1:4" x14ac:dyDescent="0.25">
      <c r="A7" s="41"/>
      <c r="B7" s="42"/>
      <c r="C7" s="59"/>
      <c r="D7" s="9"/>
    </row>
    <row r="8" spans="1:4" x14ac:dyDescent="0.25">
      <c r="A8" s="41"/>
      <c r="B8" s="42"/>
      <c r="C8" s="59"/>
      <c r="D8" s="9"/>
    </row>
    <row r="9" spans="1:4" x14ac:dyDescent="0.25">
      <c r="A9" s="41"/>
      <c r="B9" s="44"/>
      <c r="C9" s="60"/>
      <c r="D9" s="9"/>
    </row>
    <row r="10" spans="1:4" x14ac:dyDescent="0.25">
      <c r="A10" s="42"/>
      <c r="B10" s="44"/>
      <c r="C10" s="44"/>
      <c r="D10" s="3"/>
    </row>
    <row r="11" spans="1:4" x14ac:dyDescent="0.25">
      <c r="A11" s="41"/>
      <c r="B11" s="42"/>
      <c r="C11" s="42"/>
      <c r="D11" s="3"/>
    </row>
    <row r="12" spans="1:4" x14ac:dyDescent="0.25">
      <c r="A12" s="41"/>
      <c r="B12" s="44"/>
      <c r="C12" s="42"/>
      <c r="D12" s="11"/>
    </row>
    <row r="13" spans="1:4" x14ac:dyDescent="0.25">
      <c r="A13" s="42"/>
      <c r="B13" s="42"/>
      <c r="C13" s="42"/>
      <c r="D13" s="3"/>
    </row>
    <row r="14" spans="1:4" x14ac:dyDescent="0.25">
      <c r="A14" s="42"/>
      <c r="B14" s="42"/>
      <c r="C14" s="42"/>
      <c r="D14" s="11"/>
    </row>
    <row r="15" spans="1:4" x14ac:dyDescent="0.25">
      <c r="A15" s="42"/>
      <c r="B15" s="44"/>
      <c r="C15" s="44"/>
      <c r="D15" s="3"/>
    </row>
    <row r="16" spans="1:4" x14ac:dyDescent="0.25">
      <c r="A16" s="42"/>
      <c r="B16" s="42"/>
      <c r="C16" s="42"/>
      <c r="D16" s="3"/>
    </row>
    <row r="17" spans="1:4" x14ac:dyDescent="0.25">
      <c r="A17" s="42"/>
      <c r="B17" s="42"/>
      <c r="C17" s="42"/>
      <c r="D17" s="3"/>
    </row>
    <row r="18" spans="1:4" x14ac:dyDescent="0.25">
      <c r="A18" s="42"/>
      <c r="B18" s="44"/>
      <c r="C18" s="44"/>
      <c r="D18" s="3"/>
    </row>
    <row r="19" spans="1:4" x14ac:dyDescent="0.25">
      <c r="A19" s="42"/>
      <c r="B19" s="44"/>
      <c r="C19" s="42"/>
      <c r="D19" s="11"/>
    </row>
    <row r="20" spans="1:4" x14ac:dyDescent="0.25">
      <c r="A20" s="42"/>
      <c r="B20" s="42"/>
      <c r="C20" s="42"/>
      <c r="D20" s="11"/>
    </row>
    <row r="21" spans="1:4" x14ac:dyDescent="0.25">
      <c r="A21" s="42"/>
      <c r="B21" s="42"/>
      <c r="C21" s="42"/>
      <c r="D21" s="3"/>
    </row>
    <row r="22" spans="1:4" x14ac:dyDescent="0.25">
      <c r="A22" s="42"/>
      <c r="B22" s="44"/>
      <c r="C22" s="44"/>
      <c r="D22" s="3"/>
    </row>
    <row r="23" spans="1:4" x14ac:dyDescent="0.25">
      <c r="A23" s="42"/>
      <c r="B23" s="44"/>
      <c r="C23" s="42"/>
      <c r="D23" s="11"/>
    </row>
    <row r="24" spans="1:4" x14ac:dyDescent="0.25">
      <c r="A24" s="42"/>
      <c r="B24" s="42"/>
      <c r="C24" s="42"/>
      <c r="D24" s="3"/>
    </row>
    <row r="25" spans="1:4" x14ac:dyDescent="0.25">
      <c r="A25" s="42"/>
      <c r="B25" s="42"/>
      <c r="C25" s="42"/>
      <c r="D25" s="3"/>
    </row>
    <row r="26" spans="1:4" x14ac:dyDescent="0.25">
      <c r="A26" s="44"/>
      <c r="B26" s="44"/>
      <c r="C26" s="44"/>
      <c r="D26" s="3"/>
    </row>
    <row r="27" spans="1:4" x14ac:dyDescent="0.25">
      <c r="A27" s="44"/>
      <c r="B27" s="44"/>
      <c r="C27" s="42"/>
      <c r="D27" s="11"/>
    </row>
    <row r="28" spans="1:4" x14ac:dyDescent="0.25">
      <c r="A28" s="42"/>
      <c r="B28" s="42"/>
      <c r="C28" s="42"/>
      <c r="D28" s="3"/>
    </row>
    <row r="29" spans="1:4" x14ac:dyDescent="0.25">
      <c r="A29" s="42"/>
      <c r="B29" s="42"/>
      <c r="C29" s="42"/>
      <c r="D29" s="3"/>
    </row>
    <row r="30" spans="1:4" x14ac:dyDescent="0.25">
      <c r="A30" s="45"/>
      <c r="B30" s="42"/>
      <c r="C30" s="45"/>
      <c r="D30" s="12"/>
    </row>
    <row r="31" spans="1:4" x14ac:dyDescent="0.25">
      <c r="A31" s="45"/>
      <c r="B31" s="44"/>
      <c r="C31" s="45"/>
      <c r="D31" s="13"/>
    </row>
    <row r="32" spans="1:4" x14ac:dyDescent="0.25">
      <c r="A32" s="45"/>
      <c r="B32" s="42"/>
      <c r="C32" s="45"/>
      <c r="D32" s="13"/>
    </row>
    <row r="33" spans="1:4" x14ac:dyDescent="0.25">
      <c r="A33" s="45"/>
      <c r="B33" s="42"/>
      <c r="C33" s="45"/>
      <c r="D33" s="13"/>
    </row>
    <row r="34" spans="1:4" x14ac:dyDescent="0.25">
      <c r="A34" s="45"/>
      <c r="B34" s="42"/>
      <c r="C34" s="45"/>
      <c r="D34" s="12"/>
    </row>
    <row r="35" spans="1:4" x14ac:dyDescent="0.25">
      <c r="A35" s="45"/>
      <c r="B35" s="42"/>
      <c r="C35" s="45"/>
      <c r="D35" s="13"/>
    </row>
    <row r="36" spans="1:4" x14ac:dyDescent="0.25">
      <c r="A36" s="45"/>
      <c r="B36" s="42"/>
      <c r="C36" s="45"/>
      <c r="D36" s="13"/>
    </row>
    <row r="37" spans="1:4" x14ac:dyDescent="0.25">
      <c r="A37" s="45"/>
      <c r="B37" s="42"/>
      <c r="C37" s="45"/>
      <c r="D37" s="13"/>
    </row>
    <row r="38" spans="1:4" x14ac:dyDescent="0.25">
      <c r="A38" s="45"/>
      <c r="B38" s="44"/>
      <c r="C38" s="46"/>
      <c r="D38" s="12"/>
    </row>
    <row r="39" spans="1:4" x14ac:dyDescent="0.25">
      <c r="A39" s="45"/>
      <c r="B39" s="44"/>
      <c r="C39" s="45"/>
      <c r="D39" s="13"/>
    </row>
    <row r="40" spans="1:4" x14ac:dyDescent="0.25">
      <c r="A40" s="13"/>
      <c r="B40" s="11"/>
      <c r="C40" s="13"/>
      <c r="D40" s="13"/>
    </row>
    <row r="41" spans="1:4" x14ac:dyDescent="0.25">
      <c r="A41" s="13"/>
      <c r="B41" s="3"/>
      <c r="C41" s="12"/>
      <c r="D41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>
      <selection activeCell="B9" sqref="B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65" t="s">
        <v>52</v>
      </c>
      <c r="C1" s="65"/>
      <c r="D1" s="65"/>
      <c r="E1" s="6"/>
      <c r="F1" s="6"/>
      <c r="G1" s="6"/>
      <c r="H1" s="6"/>
    </row>
    <row r="2" spans="1:8" ht="15.95" customHeight="1" x14ac:dyDescent="0.25">
      <c r="A2" s="1"/>
      <c r="B2" s="66" t="s">
        <v>40</v>
      </c>
      <c r="C2" s="66"/>
      <c r="D2" s="66"/>
      <c r="E2" s="1"/>
      <c r="F2" s="1"/>
      <c r="G2" s="1"/>
      <c r="H2" s="1"/>
    </row>
    <row r="3" spans="1:8" ht="15.95" customHeight="1" x14ac:dyDescent="0.25">
      <c r="A3" s="1"/>
      <c r="B3" s="65" t="s">
        <v>35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3"/>
      <c r="B5" s="44"/>
      <c r="C5" s="43"/>
      <c r="D5" s="43"/>
      <c r="E5" s="1"/>
      <c r="F5" s="1"/>
      <c r="G5" s="1"/>
      <c r="H5" s="1"/>
    </row>
    <row r="6" spans="1:8" x14ac:dyDescent="0.25">
      <c r="A6" s="42"/>
      <c r="B6" s="42"/>
      <c r="C6" s="47"/>
      <c r="D6" s="44"/>
    </row>
    <row r="7" spans="1:8" x14ac:dyDescent="0.25">
      <c r="A7" s="45"/>
      <c r="B7" s="44"/>
      <c r="C7" s="47"/>
      <c r="D7" s="46"/>
    </row>
    <row r="8" spans="1:8" x14ac:dyDescent="0.25">
      <c r="A8" s="45"/>
      <c r="B8" s="42"/>
      <c r="C8" s="48"/>
      <c r="D8" s="49"/>
    </row>
    <row r="9" spans="1:8" x14ac:dyDescent="0.25">
      <c r="A9" s="50"/>
      <c r="B9" s="51"/>
      <c r="C9" s="46"/>
      <c r="D9" s="46"/>
    </row>
    <row r="10" spans="1:8" x14ac:dyDescent="0.25">
      <c r="A10" s="52"/>
      <c r="B10" s="61"/>
      <c r="C10" s="53"/>
      <c r="D10" s="62"/>
    </row>
    <row r="11" spans="1:8" x14ac:dyDescent="0.25">
      <c r="A11" s="45"/>
      <c r="B11" s="42"/>
      <c r="C11" s="45"/>
      <c r="D11" s="45"/>
    </row>
    <row r="12" spans="1:8" x14ac:dyDescent="0.25">
      <c r="A12" s="45"/>
      <c r="B12" s="45"/>
      <c r="C12" s="45"/>
      <c r="D12" s="45"/>
    </row>
    <row r="13" spans="1:8" x14ac:dyDescent="0.25">
      <c r="A13" s="45"/>
      <c r="B13" s="45"/>
      <c r="C13" s="45"/>
      <c r="D13" s="46"/>
    </row>
    <row r="14" spans="1:8" x14ac:dyDescent="0.25">
      <c r="A14" s="45"/>
      <c r="B14" s="46"/>
      <c r="C14" s="46"/>
      <c r="D14" s="46"/>
    </row>
    <row r="15" spans="1:8" x14ac:dyDescent="0.25">
      <c r="A15" s="45"/>
      <c r="B15" s="45"/>
      <c r="C15" s="45"/>
      <c r="D15" s="46"/>
    </row>
    <row r="16" spans="1:8" x14ac:dyDescent="0.25">
      <c r="A16" s="45"/>
      <c r="B16" s="54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5"/>
      <c r="C18" s="45"/>
      <c r="D18" s="46"/>
    </row>
    <row r="19" spans="1:4" x14ac:dyDescent="0.25">
      <c r="A19" s="45"/>
      <c r="B19" s="45"/>
      <c r="C19" s="45"/>
      <c r="D19" s="45"/>
    </row>
    <row r="20" spans="1:4" x14ac:dyDescent="0.25">
      <c r="A20" s="45"/>
      <c r="B20" s="42"/>
      <c r="C20" s="45"/>
      <c r="D20" s="46"/>
    </row>
    <row r="21" spans="1:4" x14ac:dyDescent="0.25">
      <c r="A21" s="45"/>
      <c r="B21" s="42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42"/>
      <c r="C24" s="45"/>
      <c r="D24" s="45"/>
    </row>
    <row r="25" spans="1:4" x14ac:dyDescent="0.25">
      <c r="A25" s="45"/>
      <c r="B25" s="42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45"/>
      <c r="B31" s="46"/>
      <c r="C31" s="46"/>
      <c r="D31" s="46"/>
    </row>
    <row r="32" spans="1:4" x14ac:dyDescent="0.25">
      <c r="A32" s="55"/>
      <c r="B32" s="55"/>
      <c r="C32" s="55"/>
      <c r="D32" s="55"/>
    </row>
    <row r="33" spans="1:4" x14ac:dyDescent="0.25">
      <c r="A33" s="55"/>
      <c r="B33" s="55"/>
      <c r="C33" s="55"/>
      <c r="D33" s="55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customHeight="1" x14ac:dyDescent="0.25">
      <c r="A1" s="1"/>
      <c r="B1" s="65" t="s">
        <v>52</v>
      </c>
      <c r="C1" s="65"/>
      <c r="D1" s="65"/>
    </row>
    <row r="2" spans="1:4" ht="15.75" customHeight="1" x14ac:dyDescent="0.25">
      <c r="A2" s="1"/>
      <c r="B2" s="66" t="s">
        <v>40</v>
      </c>
      <c r="C2" s="66"/>
      <c r="D2" s="66"/>
    </row>
    <row r="3" spans="1:4" ht="15.75" customHeight="1" x14ac:dyDescent="0.25">
      <c r="A3" s="1"/>
      <c r="B3" s="65" t="s">
        <v>37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35"/>
      <c r="D6" s="9"/>
    </row>
    <row r="7" spans="1:4" x14ac:dyDescent="0.25">
      <c r="A7" s="9"/>
      <c r="B7" s="11"/>
      <c r="C7" s="35"/>
      <c r="D7" s="9"/>
    </row>
    <row r="8" spans="1:4" x14ac:dyDescent="0.25">
      <c r="A8" s="9"/>
      <c r="B8" s="11"/>
      <c r="C8" s="35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2"/>
      <c r="B14" s="33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4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workbookViewId="0">
      <selection activeCell="B2" sqref="B2:D2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65" t="s">
        <v>53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40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 t="s">
        <v>36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7"/>
      <c r="B5" s="38"/>
      <c r="C5" s="9"/>
      <c r="D5" s="7"/>
      <c r="E5" s="1"/>
      <c r="F5" s="1"/>
      <c r="G5" s="1"/>
      <c r="H5" s="1"/>
    </row>
    <row r="6" spans="1:8" s="1" customFormat="1" x14ac:dyDescent="0.25">
      <c r="A6" s="11"/>
      <c r="B6" s="42"/>
      <c r="C6" s="42"/>
      <c r="D6" s="3"/>
    </row>
    <row r="7" spans="1:8" s="1" customFormat="1" x14ac:dyDescent="0.25">
      <c r="A7" s="42"/>
      <c r="B7" s="44"/>
      <c r="C7" s="42"/>
      <c r="D7" s="56"/>
    </row>
    <row r="8" spans="1:8" s="5" customFormat="1" x14ac:dyDescent="0.25">
      <c r="A8" s="45"/>
      <c r="B8" s="45"/>
      <c r="C8" s="46"/>
      <c r="D8" s="57"/>
    </row>
    <row r="9" spans="1:8" x14ac:dyDescent="0.25">
      <c r="A9" s="45"/>
      <c r="B9" s="44"/>
      <c r="C9" s="45"/>
      <c r="D9" s="58"/>
    </row>
    <row r="10" spans="1:8" x14ac:dyDescent="0.25">
      <c r="A10" s="45"/>
      <c r="B10" s="42"/>
      <c r="C10" s="45"/>
      <c r="D10" s="57"/>
    </row>
    <row r="11" spans="1:8" s="5" customFormat="1" x14ac:dyDescent="0.25">
      <c r="A11" s="45"/>
      <c r="B11" s="44"/>
      <c r="C11" s="45"/>
      <c r="D11" s="57"/>
    </row>
    <row r="12" spans="1:8" x14ac:dyDescent="0.25">
      <c r="A12" s="45"/>
      <c r="B12" s="42"/>
      <c r="C12" s="45"/>
      <c r="D12" s="57"/>
    </row>
    <row r="13" spans="1:8" x14ac:dyDescent="0.25">
      <c r="A13" s="45"/>
      <c r="B13" s="42"/>
      <c r="C13" s="46"/>
      <c r="D13" s="57"/>
    </row>
    <row r="14" spans="1:8" x14ac:dyDescent="0.25">
      <c r="A14" s="45"/>
      <c r="B14" s="42"/>
      <c r="C14" s="46"/>
      <c r="D14" s="46"/>
    </row>
    <row r="15" spans="1:8" x14ac:dyDescent="0.25">
      <c r="A15" s="45"/>
      <c r="B15" s="42"/>
      <c r="C15" s="45"/>
      <c r="D15" s="45"/>
    </row>
    <row r="16" spans="1:8" x14ac:dyDescent="0.25">
      <c r="A16" s="45"/>
      <c r="B16" s="42"/>
      <c r="C16" s="46"/>
      <c r="D16" s="46"/>
    </row>
    <row r="17" spans="1:4" x14ac:dyDescent="0.25">
      <c r="A17" s="45"/>
      <c r="B17" s="42"/>
      <c r="C17" s="45"/>
      <c r="D17" s="45"/>
    </row>
    <row r="18" spans="1:4" x14ac:dyDescent="0.25">
      <c r="A18" s="45"/>
      <c r="B18" s="42"/>
      <c r="C18" s="45"/>
      <c r="D18" s="45"/>
    </row>
    <row r="19" spans="1:4" x14ac:dyDescent="0.25">
      <c r="A19" s="45"/>
      <c r="B19" s="44"/>
      <c r="C19" s="46"/>
      <c r="D19" s="46"/>
    </row>
    <row r="20" spans="1:4" x14ac:dyDescent="0.25">
      <c r="A20" s="45"/>
      <c r="B20" s="44"/>
      <c r="C20" s="46"/>
      <c r="D20" s="46"/>
    </row>
    <row r="21" spans="1:4" x14ac:dyDescent="0.25">
      <c r="A21" s="45"/>
      <c r="B21" s="42"/>
      <c r="C21" s="45"/>
      <c r="D21" s="45"/>
    </row>
    <row r="22" spans="1:4" x14ac:dyDescent="0.25">
      <c r="A22" s="45"/>
      <c r="B22" s="42"/>
      <c r="C22" s="45"/>
      <c r="D22" s="45"/>
    </row>
    <row r="23" spans="1:4" x14ac:dyDescent="0.25">
      <c r="A23" s="45"/>
      <c r="B23" s="44"/>
      <c r="C23" s="46"/>
      <c r="D23" s="46"/>
    </row>
    <row r="24" spans="1:4" x14ac:dyDescent="0.25">
      <c r="A24" s="45"/>
      <c r="B24" s="44"/>
      <c r="C24" s="45"/>
      <c r="D24" s="45"/>
    </row>
    <row r="25" spans="1:4" x14ac:dyDescent="0.25">
      <c r="A25" s="45"/>
      <c r="B25" s="42"/>
      <c r="C25" s="45"/>
      <c r="D25" s="45"/>
    </row>
    <row r="26" spans="1:4" x14ac:dyDescent="0.25">
      <c r="A26" s="45"/>
      <c r="B26" s="44"/>
      <c r="C26" s="46"/>
      <c r="D26" s="46"/>
    </row>
    <row r="27" spans="1:4" x14ac:dyDescent="0.25">
      <c r="A27" s="45"/>
      <c r="B27" s="44"/>
      <c r="C27" s="45"/>
      <c r="D27" s="45"/>
    </row>
    <row r="28" spans="1:4" x14ac:dyDescent="0.25">
      <c r="A28" s="45"/>
      <c r="B28" s="42"/>
      <c r="C28" s="45"/>
      <c r="D28" s="45"/>
    </row>
    <row r="29" spans="1:4" x14ac:dyDescent="0.25">
      <c r="A29" s="45"/>
      <c r="B29" s="44"/>
      <c r="C29" s="46"/>
      <c r="D29" s="46"/>
    </row>
    <row r="30" spans="1:4" x14ac:dyDescent="0.25">
      <c r="A30" s="45"/>
      <c r="B30" s="44"/>
      <c r="C30" s="45"/>
      <c r="D30" s="45"/>
    </row>
    <row r="31" spans="1:4" x14ac:dyDescent="0.25">
      <c r="A31" s="45"/>
      <c r="B31" s="42"/>
      <c r="C31" s="45"/>
      <c r="D31" s="46"/>
    </row>
    <row r="32" spans="1:4" x14ac:dyDescent="0.25">
      <c r="A32" s="45"/>
      <c r="B32" s="44"/>
      <c r="C32" s="46"/>
      <c r="D32" s="46"/>
    </row>
    <row r="33" spans="1:4" x14ac:dyDescent="0.25">
      <c r="A33" s="45"/>
      <c r="B33" s="42"/>
      <c r="C33" s="45"/>
      <c r="D33" s="45"/>
    </row>
    <row r="34" spans="1:4" x14ac:dyDescent="0.25">
      <c r="A34" s="13"/>
      <c r="B34" s="3"/>
      <c r="C34" s="12"/>
      <c r="D34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0"/>
  <sheetViews>
    <sheetView tabSelected="1" view="pageBreakPreview" topLeftCell="A2" zoomScale="60" zoomScaleNormal="65" workbookViewId="0">
      <selection activeCell="M25" sqref="M25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20.100000000000001" customHeight="1" x14ac:dyDescent="0.25">
      <c r="A1" s="67" t="s">
        <v>51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5.75" customHeight="1" x14ac:dyDescent="0.35">
      <c r="A2" s="6" t="s">
        <v>40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s="10" customFormat="1" ht="20.25" customHeight="1" x14ac:dyDescent="0.25">
      <c r="A3" s="8"/>
      <c r="B3" s="27" t="s">
        <v>2</v>
      </c>
      <c r="C3" s="27" t="s">
        <v>5</v>
      </c>
      <c r="D3" s="27" t="s">
        <v>3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13</v>
      </c>
      <c r="L3" s="27" t="s">
        <v>14</v>
      </c>
      <c r="M3" s="27" t="s">
        <v>15</v>
      </c>
      <c r="N3" s="23" t="s">
        <v>16</v>
      </c>
    </row>
    <row r="4" spans="1:14" ht="39.75" customHeight="1" x14ac:dyDescent="0.35">
      <c r="A4" s="28" t="s">
        <v>28</v>
      </c>
      <c r="B4" s="24">
        <f>B5+B6+B7+B8</f>
        <v>13576.95</v>
      </c>
      <c r="C4" s="37">
        <f t="shared" ref="C4:M4" si="0">C5+C6+C7+C8</f>
        <v>11976.95</v>
      </c>
      <c r="D4" s="24">
        <f>D5+D6+D7+D8</f>
        <v>13081.95</v>
      </c>
      <c r="E4" s="24">
        <f t="shared" si="0"/>
        <v>11976.95</v>
      </c>
      <c r="F4" s="24">
        <f t="shared" si="0"/>
        <v>11976.95</v>
      </c>
      <c r="G4" s="24">
        <f t="shared" si="0"/>
        <v>11976.95</v>
      </c>
      <c r="H4" s="24">
        <f t="shared" si="0"/>
        <v>13175.900000000001</v>
      </c>
      <c r="I4" s="24">
        <f t="shared" si="0"/>
        <v>13175.900000000001</v>
      </c>
      <c r="J4" s="24">
        <f t="shared" si="0"/>
        <v>13175.900000000001</v>
      </c>
      <c r="K4" s="24">
        <f t="shared" si="0"/>
        <v>13175.900000000001</v>
      </c>
      <c r="L4" s="24">
        <f t="shared" si="0"/>
        <v>13175.900000000001</v>
      </c>
      <c r="M4" s="24">
        <f t="shared" si="0"/>
        <v>13175.900000000001</v>
      </c>
      <c r="N4" s="24">
        <f t="shared" ref="N4:N24" si="1">SUM(B4:M4)</f>
        <v>153622.09999999998</v>
      </c>
    </row>
    <row r="5" spans="1:14" ht="39" customHeight="1" x14ac:dyDescent="0.35">
      <c r="A5" s="28" t="s">
        <v>17</v>
      </c>
      <c r="B5" s="25">
        <v>7643.27</v>
      </c>
      <c r="C5" s="25">
        <v>7643.27</v>
      </c>
      <c r="D5" s="25">
        <v>7643.27</v>
      </c>
      <c r="E5" s="25">
        <v>7643.27</v>
      </c>
      <c r="F5" s="25">
        <v>7643.27</v>
      </c>
      <c r="G5" s="25">
        <v>7643.27</v>
      </c>
      <c r="H5" s="25">
        <v>8405.1</v>
      </c>
      <c r="I5" s="25">
        <v>8405.1</v>
      </c>
      <c r="J5" s="25">
        <v>8405.1</v>
      </c>
      <c r="K5" s="25">
        <v>8405.1</v>
      </c>
      <c r="L5" s="25">
        <v>8405.1</v>
      </c>
      <c r="M5" s="25">
        <v>8405.1</v>
      </c>
      <c r="N5" s="25">
        <f t="shared" si="1"/>
        <v>96290.22000000003</v>
      </c>
    </row>
    <row r="6" spans="1:14" ht="60" customHeight="1" x14ac:dyDescent="0.35">
      <c r="A6" s="28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>
        <f t="shared" si="1"/>
        <v>0</v>
      </c>
    </row>
    <row r="7" spans="1:14" ht="44.25" customHeight="1" x14ac:dyDescent="0.35">
      <c r="A7" s="28" t="s">
        <v>39</v>
      </c>
      <c r="B7" s="25">
        <v>4333.68</v>
      </c>
      <c r="C7" s="25">
        <v>4333.68</v>
      </c>
      <c r="D7" s="25">
        <v>4333.68</v>
      </c>
      <c r="E7" s="25">
        <v>4333.68</v>
      </c>
      <c r="F7" s="25">
        <v>4333.68</v>
      </c>
      <c r="G7" s="25">
        <v>4333.68</v>
      </c>
      <c r="H7" s="25">
        <v>4770.8</v>
      </c>
      <c r="I7" s="25">
        <v>4770.8</v>
      </c>
      <c r="J7" s="25">
        <v>4770.8</v>
      </c>
      <c r="K7" s="25">
        <v>4770.8</v>
      </c>
      <c r="L7" s="25">
        <v>4770.8</v>
      </c>
      <c r="M7" s="25">
        <v>4770.8</v>
      </c>
      <c r="N7" s="25">
        <f>SUM(B7:M7)</f>
        <v>54626.880000000012</v>
      </c>
    </row>
    <row r="8" spans="1:14" ht="44.25" customHeight="1" x14ac:dyDescent="0.35">
      <c r="A8" s="28" t="s">
        <v>32</v>
      </c>
      <c r="B8" s="25">
        <v>1600</v>
      </c>
      <c r="C8" s="25"/>
      <c r="D8" s="25">
        <v>1105</v>
      </c>
      <c r="E8" s="25"/>
      <c r="F8" s="25"/>
      <c r="G8" s="25"/>
      <c r="H8" s="25"/>
      <c r="I8" s="25"/>
      <c r="J8" s="25"/>
      <c r="K8" s="25"/>
      <c r="L8" s="25"/>
      <c r="M8" s="25"/>
      <c r="N8" s="25">
        <f>SUM(B8:M8)</f>
        <v>2705</v>
      </c>
    </row>
    <row r="9" spans="1:14" ht="36" customHeight="1" x14ac:dyDescent="0.35">
      <c r="A9" s="29" t="s">
        <v>18</v>
      </c>
      <c r="B9" s="24">
        <f>B10+B11+B12+B13</f>
        <v>0</v>
      </c>
      <c r="C9" s="24">
        <f t="shared" ref="C9:M9" si="2">C10+C11+C12+C13</f>
        <v>0</v>
      </c>
      <c r="D9" s="24">
        <f t="shared" si="2"/>
        <v>1187.53</v>
      </c>
      <c r="E9" s="24">
        <f t="shared" si="2"/>
        <v>0</v>
      </c>
      <c r="F9" s="24">
        <f t="shared" si="2"/>
        <v>2602.27</v>
      </c>
      <c r="G9" s="24">
        <f t="shared" si="2"/>
        <v>7125</v>
      </c>
      <c r="H9" s="24">
        <f t="shared" si="2"/>
        <v>0</v>
      </c>
      <c r="I9" s="24">
        <f t="shared" si="2"/>
        <v>1253.77</v>
      </c>
      <c r="J9" s="24">
        <f t="shared" si="2"/>
        <v>1912.33</v>
      </c>
      <c r="K9" s="24">
        <f t="shared" si="2"/>
        <v>1181.4000000000001</v>
      </c>
      <c r="L9" s="24">
        <f t="shared" si="2"/>
        <v>1404.77</v>
      </c>
      <c r="M9" s="24">
        <f t="shared" si="2"/>
        <v>0</v>
      </c>
      <c r="N9" s="24">
        <f t="shared" si="1"/>
        <v>16667.07</v>
      </c>
    </row>
    <row r="10" spans="1:14" ht="40.5" customHeight="1" x14ac:dyDescent="0.35">
      <c r="A10" s="28" t="s">
        <v>19</v>
      </c>
      <c r="B10" s="25"/>
      <c r="C10" s="25"/>
      <c r="D10" s="25"/>
      <c r="E10" s="25"/>
      <c r="F10" s="25">
        <v>2008.5</v>
      </c>
      <c r="G10" s="25">
        <f>3525+3600</f>
        <v>7125</v>
      </c>
      <c r="H10" s="25"/>
      <c r="I10" s="25"/>
      <c r="J10" s="25"/>
      <c r="K10" s="25"/>
      <c r="L10" s="25"/>
      <c r="M10" s="25"/>
      <c r="N10" s="24">
        <f t="shared" si="1"/>
        <v>9133.5</v>
      </c>
    </row>
    <row r="11" spans="1:14" ht="45.75" customHeight="1" x14ac:dyDescent="0.35">
      <c r="A11" s="28" t="s">
        <v>20</v>
      </c>
      <c r="B11" s="26"/>
      <c r="C11" s="25"/>
      <c r="D11" s="25"/>
      <c r="E11" s="25"/>
      <c r="F11" s="25"/>
      <c r="G11" s="25"/>
      <c r="H11" s="25"/>
      <c r="I11" s="25">
        <v>660</v>
      </c>
      <c r="J11" s="25">
        <v>724.8</v>
      </c>
      <c r="K11" s="25">
        <v>1181.4000000000001</v>
      </c>
      <c r="L11" s="25">
        <v>811</v>
      </c>
      <c r="M11" s="25"/>
      <c r="N11" s="24">
        <f t="shared" si="1"/>
        <v>3377.2</v>
      </c>
    </row>
    <row r="12" spans="1:14" ht="45.75" customHeight="1" x14ac:dyDescent="0.35">
      <c r="A12" s="36" t="s">
        <v>30</v>
      </c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4">
        <f t="shared" si="1"/>
        <v>0</v>
      </c>
    </row>
    <row r="13" spans="1:14" ht="21.75" customHeight="1" x14ac:dyDescent="0.35">
      <c r="A13" s="28" t="s">
        <v>21</v>
      </c>
      <c r="B13" s="25"/>
      <c r="C13" s="25"/>
      <c r="D13" s="25">
        <v>1187.53</v>
      </c>
      <c r="E13" s="25"/>
      <c r="F13" s="25">
        <v>593.77</v>
      </c>
      <c r="G13" s="25"/>
      <c r="H13" s="25"/>
      <c r="I13" s="25">
        <v>593.77</v>
      </c>
      <c r="J13" s="25">
        <v>1187.53</v>
      </c>
      <c r="K13" s="25"/>
      <c r="L13" s="25">
        <v>593.77</v>
      </c>
      <c r="M13" s="25"/>
      <c r="N13" s="25">
        <f t="shared" si="1"/>
        <v>4156.369999999999</v>
      </c>
    </row>
    <row r="14" spans="1:14" ht="23.25" customHeight="1" x14ac:dyDescent="0.35">
      <c r="A14" s="29" t="s">
        <v>22</v>
      </c>
      <c r="B14" s="24">
        <f>B15+B16+B17</f>
        <v>0</v>
      </c>
      <c r="C14" s="24">
        <f t="shared" ref="C14:M14" si="3">C15+C16+C17</f>
        <v>0</v>
      </c>
      <c r="D14" s="24">
        <f t="shared" si="3"/>
        <v>0</v>
      </c>
      <c r="E14" s="24">
        <f t="shared" si="3"/>
        <v>0</v>
      </c>
      <c r="F14" s="24">
        <f t="shared" si="3"/>
        <v>0</v>
      </c>
      <c r="G14" s="24">
        <f t="shared" si="3"/>
        <v>0</v>
      </c>
      <c r="H14" s="24">
        <f t="shared" si="3"/>
        <v>0</v>
      </c>
      <c r="I14" s="24">
        <f t="shared" si="3"/>
        <v>0</v>
      </c>
      <c r="J14" s="24">
        <f t="shared" si="3"/>
        <v>0</v>
      </c>
      <c r="K14" s="24">
        <f t="shared" si="3"/>
        <v>0</v>
      </c>
      <c r="L14" s="24">
        <f t="shared" si="3"/>
        <v>0</v>
      </c>
      <c r="M14" s="24">
        <f t="shared" si="3"/>
        <v>0</v>
      </c>
      <c r="N14" s="24">
        <f t="shared" si="1"/>
        <v>0</v>
      </c>
    </row>
    <row r="15" spans="1:14" ht="42" customHeight="1" x14ac:dyDescent="0.35">
      <c r="A15" s="28" t="s">
        <v>23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>
        <f t="shared" si="1"/>
        <v>0</v>
      </c>
    </row>
    <row r="16" spans="1:14" ht="40.5" customHeight="1" x14ac:dyDescent="0.35">
      <c r="A16" s="28" t="s">
        <v>24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>
        <f t="shared" si="1"/>
        <v>0</v>
      </c>
    </row>
    <row r="17" spans="1:14" ht="40.5" customHeight="1" x14ac:dyDescent="0.35">
      <c r="A17" s="36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>
        <f t="shared" si="1"/>
        <v>0</v>
      </c>
    </row>
    <row r="18" spans="1:14" ht="40.5" customHeight="1" x14ac:dyDescent="0.35">
      <c r="A18" s="40" t="s">
        <v>42</v>
      </c>
      <c r="B18" s="25"/>
      <c r="C18" s="25"/>
      <c r="D18" s="25"/>
      <c r="E18" s="25"/>
      <c r="F18" s="25">
        <v>897.5</v>
      </c>
      <c r="G18" s="25">
        <v>1475</v>
      </c>
      <c r="H18" s="25"/>
      <c r="I18" s="25">
        <v>1218.2</v>
      </c>
      <c r="J18" s="25"/>
      <c r="K18" s="25"/>
      <c r="L18" s="25"/>
      <c r="M18" s="25"/>
      <c r="N18" s="25">
        <f t="shared" si="1"/>
        <v>3590.7</v>
      </c>
    </row>
    <row r="19" spans="1:14" ht="40.5" customHeight="1" x14ac:dyDescent="0.35">
      <c r="A19" s="29" t="s">
        <v>43</v>
      </c>
      <c r="B19" s="24">
        <f>B20+B21+B22</f>
        <v>0</v>
      </c>
      <c r="C19" s="24">
        <f t="shared" ref="C19:M19" si="4">C20+C21+C22</f>
        <v>0</v>
      </c>
      <c r="D19" s="24">
        <f>D20+D21+D22</f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ref="N19:N23" si="5">SUM(B19:M19)</f>
        <v>0</v>
      </c>
    </row>
    <row r="20" spans="1:14" ht="40.5" customHeight="1" x14ac:dyDescent="0.35">
      <c r="A20" s="28" t="s">
        <v>44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>
        <f t="shared" si="5"/>
        <v>0</v>
      </c>
    </row>
    <row r="21" spans="1:14" ht="40.5" customHeight="1" x14ac:dyDescent="0.35">
      <c r="A21" s="28" t="s">
        <v>45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f t="shared" si="5"/>
        <v>0</v>
      </c>
    </row>
    <row r="22" spans="1:14" ht="40.5" customHeight="1" x14ac:dyDescent="0.35">
      <c r="A22" s="36" t="s">
        <v>46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>
        <f t="shared" si="5"/>
        <v>0</v>
      </c>
    </row>
    <row r="23" spans="1:14" ht="40.5" customHeight="1" x14ac:dyDescent="0.35">
      <c r="A23" s="40" t="s">
        <v>47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>
        <f t="shared" si="5"/>
        <v>0</v>
      </c>
    </row>
    <row r="24" spans="1:14" ht="39.75" customHeight="1" x14ac:dyDescent="0.35">
      <c r="A24" s="29" t="s">
        <v>48</v>
      </c>
      <c r="B24" s="24">
        <v>5495.16</v>
      </c>
      <c r="C24" s="24">
        <v>5495.16</v>
      </c>
      <c r="D24" s="24">
        <v>5495.16</v>
      </c>
      <c r="E24" s="24">
        <v>5495.16</v>
      </c>
      <c r="F24" s="24">
        <v>5495.16</v>
      </c>
      <c r="G24" s="24">
        <v>5495.16</v>
      </c>
      <c r="H24" s="24">
        <v>6044.68</v>
      </c>
      <c r="I24" s="24">
        <v>6044.68</v>
      </c>
      <c r="J24" s="24">
        <v>6044.68</v>
      </c>
      <c r="K24" s="24">
        <v>6044.68</v>
      </c>
      <c r="L24" s="24">
        <v>6044.68</v>
      </c>
      <c r="M24" s="24">
        <v>6044.68</v>
      </c>
      <c r="N24" s="37">
        <f t="shared" si="1"/>
        <v>69239.040000000008</v>
      </c>
    </row>
    <row r="25" spans="1:14" ht="22.5" customHeight="1" x14ac:dyDescent="0.35">
      <c r="A25" s="29" t="s">
        <v>25</v>
      </c>
      <c r="B25" s="37">
        <f t="shared" ref="B25:M25" si="6">B4+B9+B14+B24+B18+B19+B23</f>
        <v>19072.11</v>
      </c>
      <c r="C25" s="37">
        <f t="shared" si="6"/>
        <v>17472.11</v>
      </c>
      <c r="D25" s="37">
        <f>D4+D9+D14+D24+D18+D19+D23</f>
        <v>19764.64</v>
      </c>
      <c r="E25" s="37">
        <f t="shared" si="6"/>
        <v>17472.11</v>
      </c>
      <c r="F25" s="37">
        <f>F4+F9+F14+F24+F18+F19+F23</f>
        <v>20971.88</v>
      </c>
      <c r="G25" s="37">
        <f t="shared" si="6"/>
        <v>26072.11</v>
      </c>
      <c r="H25" s="37">
        <f t="shared" si="6"/>
        <v>19220.580000000002</v>
      </c>
      <c r="I25" s="37">
        <f t="shared" si="6"/>
        <v>21692.550000000003</v>
      </c>
      <c r="J25" s="37">
        <f t="shared" si="6"/>
        <v>21132.910000000003</v>
      </c>
      <c r="K25" s="37">
        <f t="shared" si="6"/>
        <v>20401.980000000003</v>
      </c>
      <c r="L25" s="37">
        <f t="shared" si="6"/>
        <v>20625.350000000002</v>
      </c>
      <c r="M25" s="37">
        <f t="shared" si="6"/>
        <v>19220.580000000002</v>
      </c>
      <c r="N25" s="37">
        <f>N4+N9+N14+N24+N18+N19+N23</f>
        <v>243118.91</v>
      </c>
    </row>
    <row r="26" spans="1:14" ht="15.75" x14ac:dyDescent="0.25">
      <c r="A26" s="68" t="s">
        <v>50</v>
      </c>
      <c r="B26" s="68"/>
      <c r="C26" s="68"/>
      <c r="D26" s="30"/>
      <c r="E26" s="30"/>
      <c r="F26" s="30"/>
      <c r="G26" s="39"/>
      <c r="H26" s="30"/>
      <c r="I26" s="30"/>
      <c r="J26" s="30"/>
      <c r="K26" s="30"/>
      <c r="L26" s="69" t="s">
        <v>29</v>
      </c>
      <c r="M26" s="69"/>
      <c r="N26" s="69"/>
    </row>
    <row r="27" spans="1:14" ht="15.75" x14ac:dyDescent="0.25">
      <c r="A27" s="3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ht="15.75" x14ac:dyDescent="0.25">
      <c r="A28" s="68" t="s">
        <v>27</v>
      </c>
      <c r="B28" s="68"/>
      <c r="C28" s="68"/>
      <c r="D28" s="30"/>
      <c r="E28" s="30"/>
      <c r="F28" s="30"/>
      <c r="G28" s="30"/>
      <c r="H28" s="30"/>
      <c r="I28" s="30"/>
      <c r="J28" s="30"/>
      <c r="K28" s="30"/>
      <c r="L28" s="69" t="s">
        <v>33</v>
      </c>
      <c r="M28" s="69"/>
      <c r="N28" s="69"/>
    </row>
    <row r="30" spans="1:14" x14ac:dyDescent="0.25">
      <c r="C30" t="s">
        <v>49</v>
      </c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2"/>
  <sheetViews>
    <sheetView workbookViewId="0">
      <selection activeCell="D11" sqref="D11"/>
    </sheetView>
  </sheetViews>
  <sheetFormatPr defaultRowHeight="15" x14ac:dyDescent="0.25"/>
  <cols>
    <col min="1" max="1" width="6" customWidth="1"/>
    <col min="2" max="2" width="54.42578125" customWidth="1"/>
    <col min="3" max="3" width="10.85546875" customWidth="1"/>
    <col min="4" max="4" width="11.140625" customWidth="1"/>
  </cols>
  <sheetData>
    <row r="1" spans="1:4" ht="15.75" x14ac:dyDescent="0.25">
      <c r="A1" s="1"/>
      <c r="B1" s="65" t="s">
        <v>53</v>
      </c>
      <c r="C1" s="65"/>
      <c r="D1" s="65"/>
    </row>
    <row r="2" spans="1:4" ht="15.75" x14ac:dyDescent="0.25">
      <c r="A2" s="1"/>
      <c r="B2" s="66" t="s">
        <v>40</v>
      </c>
      <c r="C2" s="66"/>
      <c r="D2" s="66"/>
    </row>
    <row r="3" spans="1:4" ht="15.75" x14ac:dyDescent="0.25">
      <c r="A3" s="1"/>
      <c r="B3" s="65" t="s">
        <v>41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2"/>
      <c r="B5" s="44" t="s">
        <v>8</v>
      </c>
      <c r="C5" s="44"/>
      <c r="D5" s="42"/>
    </row>
    <row r="6" spans="1:4" x14ac:dyDescent="0.25">
      <c r="A6" s="42">
        <v>1</v>
      </c>
      <c r="B6" s="42" t="s">
        <v>55</v>
      </c>
      <c r="C6" s="42">
        <v>897.5</v>
      </c>
      <c r="D6" s="44">
        <f>C6</f>
        <v>897.5</v>
      </c>
    </row>
    <row r="7" spans="1:4" x14ac:dyDescent="0.25">
      <c r="A7" s="42"/>
      <c r="B7" s="44" t="s">
        <v>9</v>
      </c>
      <c r="C7" s="42"/>
      <c r="D7" s="56"/>
    </row>
    <row r="8" spans="1:4" x14ac:dyDescent="0.25">
      <c r="A8" s="45">
        <v>1</v>
      </c>
      <c r="B8" s="45" t="s">
        <v>57</v>
      </c>
      <c r="C8" s="46">
        <v>1475</v>
      </c>
      <c r="D8" s="57">
        <f>C8+D6</f>
        <v>2372.5</v>
      </c>
    </row>
    <row r="9" spans="1:4" x14ac:dyDescent="0.25">
      <c r="A9" s="45"/>
      <c r="B9" s="44" t="s">
        <v>11</v>
      </c>
      <c r="C9" s="45"/>
      <c r="D9" s="58"/>
    </row>
    <row r="10" spans="1:4" x14ac:dyDescent="0.25">
      <c r="A10" s="45">
        <v>1</v>
      </c>
      <c r="B10" s="42" t="s">
        <v>57</v>
      </c>
      <c r="C10" s="45">
        <v>1218.2</v>
      </c>
      <c r="D10" s="57">
        <f>C10+D8</f>
        <v>3590.7</v>
      </c>
    </row>
    <row r="11" spans="1:4" x14ac:dyDescent="0.25">
      <c r="A11" s="45"/>
      <c r="B11" s="44"/>
      <c r="C11" s="45"/>
      <c r="D11" s="57"/>
    </row>
    <row r="12" spans="1:4" x14ac:dyDescent="0.25">
      <c r="A12" s="45"/>
      <c r="B12" s="42"/>
      <c r="C12" s="45"/>
      <c r="D12" s="57"/>
    </row>
    <row r="13" spans="1:4" x14ac:dyDescent="0.25">
      <c r="A13" s="46"/>
      <c r="B13" s="44"/>
      <c r="C13" s="46"/>
      <c r="D13" s="57"/>
    </row>
    <row r="14" spans="1:4" x14ac:dyDescent="0.25">
      <c r="A14" s="46"/>
      <c r="B14" s="42"/>
      <c r="C14" s="45"/>
      <c r="D14" s="57"/>
    </row>
    <row r="15" spans="1:4" x14ac:dyDescent="0.25">
      <c r="A15" s="45"/>
      <c r="B15" s="44"/>
      <c r="C15" s="45"/>
      <c r="D15" s="45"/>
    </row>
    <row r="16" spans="1:4" x14ac:dyDescent="0.25">
      <c r="A16" s="45"/>
      <c r="B16" s="42"/>
      <c r="C16" s="46"/>
      <c r="D16" s="57"/>
    </row>
    <row r="17" spans="1:4" x14ac:dyDescent="0.25">
      <c r="A17" s="45"/>
      <c r="B17" s="44"/>
      <c r="C17" s="45"/>
      <c r="D17" s="45"/>
    </row>
    <row r="18" spans="1:4" x14ac:dyDescent="0.25">
      <c r="A18" s="45"/>
      <c r="B18" s="42"/>
      <c r="C18" s="46"/>
      <c r="D18" s="46"/>
    </row>
    <row r="19" spans="1:4" x14ac:dyDescent="0.25">
      <c r="A19" s="45"/>
      <c r="B19" s="44"/>
      <c r="C19" s="46"/>
      <c r="D19" s="46"/>
    </row>
    <row r="20" spans="1:4" x14ac:dyDescent="0.25">
      <c r="A20" s="45"/>
      <c r="B20" s="42"/>
      <c r="C20" s="46"/>
      <c r="D20" s="46"/>
    </row>
    <row r="21" spans="1:4" x14ac:dyDescent="0.25">
      <c r="A21" s="45"/>
      <c r="B21" s="44"/>
      <c r="C21" s="45"/>
      <c r="D21" s="45"/>
    </row>
    <row r="22" spans="1:4" x14ac:dyDescent="0.25">
      <c r="A22" s="45"/>
      <c r="B22" s="42"/>
      <c r="C22" s="45"/>
      <c r="D22" s="46"/>
    </row>
    <row r="23" spans="1:4" x14ac:dyDescent="0.25">
      <c r="A23" s="45"/>
      <c r="B23" s="44"/>
      <c r="C23" s="45"/>
      <c r="D23" s="45"/>
    </row>
    <row r="24" spans="1:4" x14ac:dyDescent="0.25">
      <c r="A24" s="45"/>
      <c r="B24" s="42"/>
      <c r="C24" s="45"/>
      <c r="D24" s="46"/>
    </row>
    <row r="25" spans="1:4" x14ac:dyDescent="0.25">
      <c r="A25" s="45"/>
      <c r="B25" s="42"/>
      <c r="C25" s="45"/>
      <c r="D25" s="45"/>
    </row>
    <row r="26" spans="1:4" x14ac:dyDescent="0.25">
      <c r="A26" s="45"/>
      <c r="B26" s="42"/>
      <c r="C26" s="45"/>
      <c r="D26" s="45"/>
    </row>
    <row r="27" spans="1:4" x14ac:dyDescent="0.25">
      <c r="A27" s="45"/>
      <c r="B27" s="42"/>
      <c r="C27" s="45"/>
      <c r="D27" s="45"/>
    </row>
    <row r="28" spans="1:4" x14ac:dyDescent="0.25">
      <c r="A28" s="45"/>
      <c r="B28" s="42"/>
      <c r="C28" s="45"/>
      <c r="D28" s="45"/>
    </row>
    <row r="29" spans="1:4" x14ac:dyDescent="0.25">
      <c r="A29" s="45"/>
      <c r="B29" s="42"/>
      <c r="C29" s="45"/>
      <c r="D29" s="45"/>
    </row>
    <row r="30" spans="1:4" x14ac:dyDescent="0.25">
      <c r="A30" s="45"/>
      <c r="B30" s="42"/>
      <c r="C30" s="45"/>
      <c r="D30" s="45"/>
    </row>
    <row r="31" spans="1:4" x14ac:dyDescent="0.25">
      <c r="A31" s="45"/>
      <c r="B31" s="42"/>
      <c r="C31" s="45"/>
      <c r="D31" s="45"/>
    </row>
    <row r="32" spans="1:4" x14ac:dyDescent="0.25">
      <c r="A32" s="45"/>
      <c r="B32" s="44"/>
      <c r="C32" s="46"/>
      <c r="D32" s="46"/>
    </row>
    <row r="33" spans="1:4" x14ac:dyDescent="0.25">
      <c r="A33" s="45"/>
      <c r="B33" s="44"/>
      <c r="C33" s="45"/>
      <c r="D33" s="45"/>
    </row>
    <row r="34" spans="1:4" x14ac:dyDescent="0.25">
      <c r="A34" s="45"/>
      <c r="B34" s="42"/>
      <c r="C34" s="45"/>
      <c r="D34" s="45"/>
    </row>
    <row r="35" spans="1:4" x14ac:dyDescent="0.25">
      <c r="A35" s="55"/>
      <c r="B35" s="55"/>
      <c r="C35" s="55"/>
      <c r="D35" s="55"/>
    </row>
    <row r="36" spans="1:4" x14ac:dyDescent="0.25">
      <c r="A36" s="55"/>
      <c r="B36" s="55"/>
      <c r="C36" s="55"/>
      <c r="D36" s="55"/>
    </row>
    <row r="37" spans="1:4" x14ac:dyDescent="0.25">
      <c r="A37" s="55"/>
      <c r="B37" s="55"/>
      <c r="C37" s="55"/>
      <c r="D37" s="55"/>
    </row>
    <row r="38" spans="1:4" x14ac:dyDescent="0.25">
      <c r="A38" s="55"/>
      <c r="B38" s="55"/>
      <c r="C38" s="55"/>
      <c r="D38" s="55"/>
    </row>
    <row r="39" spans="1:4" x14ac:dyDescent="0.25">
      <c r="A39" s="55"/>
      <c r="B39" s="55"/>
      <c r="C39" s="55"/>
      <c r="D39" s="55"/>
    </row>
    <row r="40" spans="1:4" x14ac:dyDescent="0.25">
      <c r="A40" s="55"/>
      <c r="B40" s="55"/>
      <c r="C40" s="55"/>
      <c r="D40" s="55"/>
    </row>
    <row r="41" spans="1:4" x14ac:dyDescent="0.25">
      <c r="A41" s="55"/>
      <c r="B41" s="55"/>
      <c r="C41" s="55"/>
      <c r="D41" s="55"/>
    </row>
    <row r="42" spans="1:4" x14ac:dyDescent="0.25">
      <c r="A42" s="55"/>
      <c r="B42" s="55"/>
      <c r="C42" s="55"/>
      <c r="D42" s="55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2016-01-25T08:41:30Z</cp:lastPrinted>
  <dcterms:created xsi:type="dcterms:W3CDTF">2011-07-25T05:21:17Z</dcterms:created>
  <dcterms:modified xsi:type="dcterms:W3CDTF">2025-01-22T04:06:38Z</dcterms:modified>
</cp:coreProperties>
</file>