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8" i="6"/>
  <c r="D10" i="3"/>
  <c r="D8" i="9"/>
  <c r="C8" i="3"/>
  <c r="D9" i="5"/>
  <c r="N23"/>
  <c r="N22"/>
  <c r="N21"/>
  <c r="N20"/>
  <c r="M19"/>
  <c r="L19"/>
  <c r="K19"/>
  <c r="J19"/>
  <c r="I19"/>
  <c r="H19"/>
  <c r="G19"/>
  <c r="F19"/>
  <c r="E19"/>
  <c r="D19"/>
  <c r="C19"/>
  <c r="B19"/>
  <c r="N18"/>
  <c r="N17"/>
  <c r="M9"/>
  <c r="L9"/>
  <c r="K9"/>
  <c r="J9"/>
  <c r="I9"/>
  <c r="H9"/>
  <c r="G9"/>
  <c r="F9"/>
  <c r="E9"/>
  <c r="C9"/>
  <c r="B9"/>
  <c r="N8"/>
  <c r="N12"/>
  <c r="M14"/>
  <c r="L14"/>
  <c r="K14"/>
  <c r="J14"/>
  <c r="I14"/>
  <c r="H14"/>
  <c r="G14"/>
  <c r="F14"/>
  <c r="E14"/>
  <c r="D14"/>
  <c r="C14"/>
  <c r="M4"/>
  <c r="L4"/>
  <c r="K4"/>
  <c r="J4"/>
  <c r="I4"/>
  <c r="H4"/>
  <c r="G4"/>
  <c r="F4"/>
  <c r="E4"/>
  <c r="D4"/>
  <c r="C4"/>
  <c r="B4"/>
  <c r="B14"/>
  <c r="M25" l="1"/>
  <c r="L25"/>
  <c r="D25"/>
  <c r="B25"/>
  <c r="E25"/>
  <c r="K25"/>
  <c r="J25"/>
  <c r="I25"/>
  <c r="H25"/>
  <c r="G25"/>
  <c r="F25"/>
  <c r="C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<sst xmlns="http://schemas.openxmlformats.org/spreadsheetml/2006/main" count="115" uniqueCount="74">
  <si>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</si>
  <si>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</si>
  <si>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</si>
  <si>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</si>
  <si>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</si>
  <si>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</si>
  <si>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</si>
  <si>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</si>
  <si>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</si>
  <si>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</si>
  <si>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</si>
  <si>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</si>
  <si>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</si>
  <si>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</si>
  <si>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</si>
  <si>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</si>
  <si>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</si>
  <si>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</si>
  <si>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</si>
  <si>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</si>
  <si>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</si>
  <si>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</si>
  <si>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</si>
  <si>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</si>
  <si>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</si>
  <si>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</si>
  <si>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</si>
  <si>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</si>
  <si>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</si>
  <si>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</si>
  <si>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</si>
  <si>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</si>
  <si>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</si>
  <si>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</si>
  <si>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</si>
  <si>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</si>
  <si>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</si>
  <si>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</si>
  <si>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пер.Силовой,36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</si>
  <si>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</si>
  <si>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</si>
  <si>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</si>
  <si>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</si>
  <si>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</si>
  <si>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</si>
  <si>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</si>
  <si>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</si>
  <si>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</si>
  <si>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</si>
  <si>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</si>
  <si>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</si>
  <si>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</si>
  <si>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</si>
  <si>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</si>
  <si>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</si>
  <si>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</si>
  <si>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</si>
  <si>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</si>
  <si>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</si>
  <si>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</si>
  <si>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</si>
  <si>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</si>
  <si>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</si>
  <si>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Квартиры №5,10,15.Установка перемычек на стояках отопления</t>
  </si>
  <si>
    <t>Под.№1,2.Установка профлиста над крыльцом</t>
  </si>
  <si>
    <t>А/вышка - 6часов</t>
  </si>
  <si>
    <t>Итого:</t>
  </si>
  <si>
    <t>Придомовая территория.Окрашивание контейнеров</t>
  </si>
  <si>
    <t>Придомовая территория.Скашивание травы</t>
  </si>
  <si>
    <t>Материалы выданы жителям для ремонта подъезда</t>
  </si>
  <si>
    <t>Под.№1.Ревизия светильника</t>
  </si>
  <si>
    <t>Ремонт крылец</t>
  </si>
  <si>
    <t>Запуск системы отопления</t>
  </si>
  <si>
    <t>Замена м/схемы, эл.ламп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</si>
</sst>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/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10" fillId="0" borderId="6" xfId="0" applyFont="1" applyBorder="1"/>
    <xf numFmtId="0" fontId="9" fillId="0" borderId="7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7" sqref="B17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83" t="s">
        <v>60</v>
      </c>
      <c r="C1" s="83"/>
      <c r="D1" s="83"/>
      <c r="E1" s="7"/>
      <c r="F1" s="7"/>
      <c r="G1" s="7"/>
      <c r="H1" s="7"/>
    </row>
    <row r="2" spans="1:8" ht="15.95" customHeight="1">
      <c r="A2" s="1"/>
      <c r="B2" s="2" t="s">
        <v>38</v>
      </c>
      <c r="C2" s="39"/>
      <c r="D2" s="39"/>
      <c r="E2" s="1"/>
      <c r="F2" s="1"/>
      <c r="G2" s="1"/>
      <c r="H2" s="1"/>
    </row>
    <row r="3" spans="1:8" ht="15.95" customHeight="1">
      <c r="A3" s="1"/>
      <c r="B3" s="82" t="s">
        <v>4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61"/>
      <c r="B5" s="60" t="s">
        <v>12</v>
      </c>
      <c r="C5" s="61"/>
      <c r="D5" s="61"/>
      <c r="E5" s="1"/>
      <c r="F5" s="1"/>
      <c r="G5" s="1"/>
      <c r="H5" s="1"/>
    </row>
    <row r="6" spans="1:8">
      <c r="A6" s="61">
        <v>1</v>
      </c>
      <c r="B6" s="61" t="s">
        <v>72</v>
      </c>
      <c r="C6" s="61">
        <v>86.03</v>
      </c>
      <c r="D6" s="60">
        <v>86.03</v>
      </c>
      <c r="E6" s="6"/>
      <c r="F6" s="1"/>
    </row>
    <row r="7" spans="1:8">
      <c r="A7" s="61"/>
      <c r="B7" s="60"/>
      <c r="C7" s="61"/>
      <c r="D7" s="60"/>
      <c r="E7" s="6"/>
      <c r="F7" s="1"/>
    </row>
    <row r="8" spans="1:8">
      <c r="A8" s="61"/>
      <c r="B8" s="61"/>
      <c r="C8" s="61"/>
      <c r="D8" s="60"/>
      <c r="E8" s="6"/>
      <c r="F8" s="1"/>
    </row>
    <row r="9" spans="1:8">
      <c r="A9" s="61"/>
      <c r="B9" s="61"/>
      <c r="C9" s="61"/>
      <c r="D9" s="60"/>
      <c r="E9" s="6"/>
      <c r="F9" s="1"/>
    </row>
    <row r="10" spans="1:8">
      <c r="A10" s="61"/>
      <c r="B10" s="61"/>
      <c r="C10" s="61"/>
      <c r="D10" s="60"/>
      <c r="E10" s="6"/>
      <c r="F10" s="1"/>
    </row>
    <row r="11" spans="1:8">
      <c r="A11" s="61"/>
      <c r="B11" s="61"/>
      <c r="C11" s="61"/>
      <c r="D11" s="61"/>
      <c r="E11" s="6"/>
      <c r="F11" s="1"/>
    </row>
    <row r="12" spans="1:8">
      <c r="A12" s="61"/>
      <c r="B12" s="61"/>
      <c r="C12" s="61"/>
      <c r="D12" s="61"/>
      <c r="E12" s="6"/>
      <c r="F12" s="1"/>
    </row>
    <row r="13" spans="1:8" s="5" customFormat="1">
      <c r="A13" s="60"/>
      <c r="B13" s="60"/>
      <c r="C13" s="60"/>
      <c r="D13" s="60"/>
      <c r="E13" s="11"/>
      <c r="F13" s="4"/>
    </row>
    <row r="14" spans="1:8" s="5" customFormat="1">
      <c r="A14" s="60"/>
      <c r="B14" s="60"/>
      <c r="C14" s="60"/>
      <c r="D14" s="60"/>
      <c r="E14" s="4"/>
      <c r="F14" s="4"/>
    </row>
    <row r="15" spans="1:8">
      <c r="A15" s="61"/>
      <c r="B15" s="61"/>
      <c r="C15" s="61"/>
      <c r="D15" s="61"/>
      <c r="E15" s="1"/>
      <c r="F15" s="1"/>
    </row>
    <row r="16" spans="1:8">
      <c r="A16" s="61"/>
      <c r="B16" s="61"/>
      <c r="C16" s="61"/>
      <c r="D16" s="61"/>
      <c r="E16" s="1"/>
      <c r="F16" s="1"/>
    </row>
    <row r="17" spans="1:6">
      <c r="A17" s="60"/>
      <c r="B17" s="60"/>
      <c r="C17" s="60"/>
      <c r="D17" s="60"/>
      <c r="E17" s="1"/>
      <c r="F17" s="1"/>
    </row>
    <row r="18" spans="1:6">
      <c r="A18" s="61"/>
      <c r="B18" s="60"/>
      <c r="C18" s="61"/>
      <c r="D18" s="61"/>
      <c r="E18" s="1"/>
      <c r="F18" s="1"/>
    </row>
    <row r="19" spans="1:6">
      <c r="A19" s="61"/>
      <c r="B19" s="61"/>
      <c r="C19" s="61"/>
      <c r="D19" s="61"/>
      <c r="E19" s="1"/>
      <c r="F19" s="1"/>
    </row>
    <row r="20" spans="1:6" s="5" customFormat="1">
      <c r="A20" s="61"/>
      <c r="B20" s="61"/>
      <c r="C20" s="61"/>
      <c r="D20" s="60"/>
      <c r="E20" s="4"/>
      <c r="F20" s="4"/>
    </row>
    <row r="21" spans="1:6" s="5" customFormat="1">
      <c r="A21" s="61"/>
      <c r="B21" s="61"/>
      <c r="C21" s="61"/>
      <c r="D21" s="61"/>
      <c r="E21" s="4"/>
      <c r="F21" s="4"/>
    </row>
    <row r="22" spans="1:6">
      <c r="A22" s="61"/>
      <c r="B22" s="61"/>
      <c r="C22" s="61"/>
      <c r="D22" s="61"/>
      <c r="E22" s="1"/>
      <c r="F22" s="1"/>
    </row>
    <row r="23" spans="1:6">
      <c r="A23" s="61"/>
      <c r="B23" s="61"/>
      <c r="C23" s="61"/>
      <c r="D23" s="61"/>
      <c r="E23" s="1"/>
      <c r="F23" s="1"/>
    </row>
    <row r="24" spans="1:6">
      <c r="A24" s="61"/>
      <c r="B24" s="61"/>
      <c r="C24" s="61"/>
      <c r="D24" s="60"/>
      <c r="E24" s="1"/>
      <c r="F24" s="1"/>
    </row>
    <row r="25" spans="1:6">
      <c r="A25" s="61"/>
      <c r="B25" s="60"/>
      <c r="C25" s="60"/>
      <c r="D25" s="60"/>
      <c r="E25" s="1"/>
      <c r="F25" s="1"/>
    </row>
    <row r="26" spans="1:6">
      <c r="A26" s="61"/>
      <c r="B26" s="68"/>
      <c r="C26" s="61"/>
      <c r="D26" s="61"/>
      <c r="E26" s="1"/>
      <c r="F26" s="1"/>
    </row>
    <row r="27" spans="1:6">
      <c r="A27" s="69"/>
      <c r="B27" s="69"/>
      <c r="C27" s="69"/>
      <c r="D27" s="69"/>
    </row>
    <row r="28" spans="1:6">
      <c r="A28" s="69"/>
      <c r="B28" s="69"/>
      <c r="C28" s="69"/>
      <c r="D28" s="69"/>
    </row>
    <row r="29" spans="1:6">
      <c r="A29" s="69"/>
      <c r="B29" s="69"/>
      <c r="C29" s="69"/>
      <c r="D29" s="69"/>
    </row>
    <row r="30" spans="1:6">
      <c r="A30" s="69"/>
      <c r="B30" s="69"/>
      <c r="C30" s="69"/>
      <c r="D30" s="69"/>
    </row>
    <row r="31" spans="1:6">
      <c r="A31" s="69"/>
      <c r="B31" s="69"/>
      <c r="C31" s="69"/>
      <c r="D31" s="69"/>
    </row>
    <row r="32" spans="1:6">
      <c r="A32" s="69"/>
      <c r="B32" s="69"/>
      <c r="C32" s="69"/>
      <c r="D32" s="69"/>
    </row>
    <row r="33" spans="1:4">
      <c r="A33" s="69"/>
      <c r="B33" s="69"/>
      <c r="C33" s="69"/>
      <c r="D33" s="69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D6" sqref="D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83" t="s">
        <v>60</v>
      </c>
      <c r="C1" s="83"/>
      <c r="D1" s="83"/>
      <c r="E1" s="7"/>
      <c r="F1" s="7"/>
      <c r="G1" s="7"/>
      <c r="H1" s="7"/>
    </row>
    <row r="2" spans="1:8" ht="15.95" customHeight="1">
      <c r="A2" s="1"/>
      <c r="B2" s="2" t="s">
        <v>38</v>
      </c>
      <c r="C2" s="39"/>
      <c r="D2" s="39"/>
      <c r="E2" s="1"/>
      <c r="F2" s="1"/>
      <c r="G2" s="1"/>
      <c r="H2" s="1"/>
    </row>
    <row r="3" spans="1:8" ht="15.95" customHeight="1">
      <c r="A3" s="1"/>
      <c r="B3" s="82" t="s">
        <v>6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61"/>
      <c r="B5" s="60" t="s">
        <v>11</v>
      </c>
      <c r="C5" s="61"/>
      <c r="D5" s="61"/>
      <c r="E5" s="1"/>
      <c r="F5" s="1"/>
      <c r="G5" s="1"/>
      <c r="H5" s="1"/>
    </row>
    <row r="6" spans="1:8" ht="30">
      <c r="A6" s="61">
        <v>1</v>
      </c>
      <c r="B6" s="61" t="s">
        <v>69</v>
      </c>
      <c r="C6" s="61">
        <v>1186.92</v>
      </c>
      <c r="D6" s="60">
        <v>1186.92</v>
      </c>
      <c r="E6" s="1"/>
      <c r="F6" s="1"/>
      <c r="G6" s="1"/>
      <c r="H6" s="1"/>
    </row>
    <row r="7" spans="1:8" s="1" customFormat="1">
      <c r="A7" s="61"/>
      <c r="B7" s="60"/>
      <c r="C7" s="61"/>
      <c r="D7" s="61"/>
    </row>
    <row r="8" spans="1:8" s="4" customFormat="1">
      <c r="A8" s="61"/>
      <c r="B8" s="61"/>
      <c r="C8" s="61"/>
      <c r="D8" s="60"/>
      <c r="F8" s="49"/>
    </row>
    <row r="9" spans="1:8" s="4" customFormat="1">
      <c r="A9" s="60"/>
      <c r="B9" s="60"/>
      <c r="C9" s="61"/>
      <c r="D9" s="60"/>
    </row>
    <row r="10" spans="1:8" s="1" customFormat="1" ht="15" customHeight="1">
      <c r="A10" s="61"/>
      <c r="B10" s="60"/>
      <c r="C10" s="61"/>
      <c r="D10" s="60"/>
    </row>
    <row r="11" spans="1:8" s="1" customFormat="1" ht="15" customHeight="1">
      <c r="A11" s="61"/>
      <c r="B11" s="61"/>
      <c r="C11" s="61"/>
      <c r="D11" s="60"/>
    </row>
    <row r="12" spans="1:8" s="1" customFormat="1" ht="15" customHeight="1">
      <c r="A12" s="61"/>
      <c r="B12" s="61"/>
      <c r="C12" s="61"/>
      <c r="D12" s="61"/>
    </row>
    <row r="13" spans="1:8" s="1" customFormat="1" ht="15" customHeight="1">
      <c r="A13" s="61"/>
      <c r="B13" s="61"/>
      <c r="C13" s="61"/>
      <c r="D13" s="60"/>
    </row>
    <row r="14" spans="1:8" s="1" customFormat="1">
      <c r="A14" s="61"/>
      <c r="B14" s="60"/>
      <c r="C14" s="61"/>
      <c r="D14" s="60"/>
    </row>
    <row r="15" spans="1:8" s="1" customFormat="1">
      <c r="A15" s="61"/>
      <c r="B15" s="61"/>
      <c r="C15" s="61"/>
      <c r="D15" s="60"/>
    </row>
    <row r="16" spans="1:8" s="1" customFormat="1">
      <c r="A16" s="61"/>
      <c r="B16" s="61"/>
      <c r="C16" s="61"/>
      <c r="D16" s="61"/>
    </row>
    <row r="17" spans="1:4" s="4" customFormat="1">
      <c r="A17" s="61"/>
      <c r="B17" s="61"/>
      <c r="C17" s="61"/>
      <c r="D17" s="60"/>
    </row>
    <row r="18" spans="1:4" s="4" customFormat="1">
      <c r="A18" s="60"/>
      <c r="B18" s="61"/>
      <c r="C18" s="61"/>
      <c r="D18" s="60"/>
    </row>
    <row r="19" spans="1:4" s="1" customFormat="1">
      <c r="A19" s="61"/>
      <c r="B19" s="61"/>
      <c r="C19" s="60"/>
      <c r="D19" s="60"/>
    </row>
    <row r="20" spans="1:4" s="1" customFormat="1">
      <c r="A20" s="61"/>
      <c r="B20" s="60"/>
      <c r="C20" s="60"/>
      <c r="D20" s="60"/>
    </row>
    <row r="21" spans="1:4" s="1" customFormat="1">
      <c r="A21" s="61"/>
      <c r="B21" s="61"/>
      <c r="C21" s="61"/>
      <c r="D21" s="61"/>
    </row>
    <row r="22" spans="1:4" s="1" customFormat="1">
      <c r="A22" s="61"/>
      <c r="B22" s="61"/>
      <c r="C22" s="61"/>
      <c r="D22" s="60"/>
    </row>
    <row r="23" spans="1:4" s="4" customFormat="1">
      <c r="A23" s="60"/>
      <c r="B23" s="60"/>
      <c r="C23" s="60"/>
      <c r="D23" s="60"/>
    </row>
    <row r="24" spans="1:4" s="1" customFormat="1">
      <c r="A24" s="61"/>
      <c r="B24" s="61"/>
      <c r="C24" s="61"/>
      <c r="D24" s="61"/>
    </row>
    <row r="25" spans="1:4" s="1" customFormat="1">
      <c r="A25" s="61"/>
      <c r="B25" s="61"/>
      <c r="C25" s="61"/>
      <c r="D25" s="61"/>
    </row>
    <row r="26" spans="1:4" s="1" customFormat="1">
      <c r="A26" s="61"/>
      <c r="B26" s="60"/>
      <c r="C26" s="60"/>
      <c r="D26" s="60"/>
    </row>
    <row r="27" spans="1:4" s="1" customFormat="1">
      <c r="A27" s="60"/>
      <c r="B27" s="60"/>
      <c r="C27" s="60"/>
      <c r="D27" s="60"/>
    </row>
    <row r="28" spans="1:4" s="1" customFormat="1" ht="15.75" customHeight="1">
      <c r="A28" s="61"/>
      <c r="B28" s="61"/>
      <c r="C28" s="61"/>
      <c r="D28" s="61"/>
    </row>
    <row r="29" spans="1:4" s="1" customFormat="1">
      <c r="A29" s="61"/>
      <c r="B29" s="60"/>
      <c r="C29" s="60"/>
      <c r="D29" s="60"/>
    </row>
    <row r="30" spans="1:4" s="1" customFormat="1">
      <c r="A30" s="61"/>
      <c r="B30" s="61"/>
      <c r="C30" s="60"/>
      <c r="D30" s="60"/>
    </row>
    <row r="31" spans="1:4">
      <c r="A31" s="15"/>
      <c r="B31" s="33"/>
      <c r="C31" s="15"/>
      <c r="D31" s="15"/>
    </row>
    <row r="32" spans="1:4">
      <c r="A32" s="15"/>
      <c r="B32" s="26"/>
      <c r="C32" s="15"/>
      <c r="D32" s="15"/>
    </row>
    <row r="33" spans="1:4">
      <c r="A33" s="15"/>
      <c r="B33" s="24"/>
      <c r="C33" s="15"/>
      <c r="D33" s="15"/>
    </row>
    <row r="34" spans="1:4">
      <c r="A34" s="15"/>
      <c r="B34" s="26"/>
      <c r="C34" s="15"/>
      <c r="D34" s="15"/>
    </row>
    <row r="35" spans="1:4">
      <c r="A35" s="15"/>
      <c r="B35" s="33"/>
      <c r="C35" s="14"/>
      <c r="D35" s="14"/>
    </row>
    <row r="36" spans="1:4">
      <c r="A36" s="15"/>
      <c r="B36" s="33"/>
      <c r="C36" s="15"/>
      <c r="D36" s="15"/>
    </row>
    <row r="37" spans="1:4">
      <c r="A37" s="15"/>
      <c r="B37" s="26"/>
      <c r="C37" s="15"/>
      <c r="D37" s="15"/>
    </row>
    <row r="38" spans="1:4">
      <c r="A38" s="15"/>
      <c r="B38" s="33"/>
      <c r="C38" s="14"/>
      <c r="D38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workbookViewId="0">
      <selection activeCell="D9" sqref="D9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3" t="s">
        <v>60</v>
      </c>
      <c r="C1" s="83"/>
      <c r="D1" s="83"/>
    </row>
    <row r="2" spans="1:4" ht="15.75">
      <c r="A2" s="1"/>
      <c r="B2" s="2" t="s">
        <v>38</v>
      </c>
      <c r="C2" s="39"/>
      <c r="D2" s="39"/>
    </row>
    <row r="3" spans="1:4" ht="15.75">
      <c r="A3" s="1"/>
      <c r="B3" s="82" t="s">
        <v>34</v>
      </c>
      <c r="C3" s="82"/>
      <c r="D3" s="82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59"/>
      <c r="B5" s="60" t="s">
        <v>11</v>
      </c>
      <c r="C5" s="59"/>
      <c r="D5" s="59"/>
    </row>
    <row r="6" spans="1:4">
      <c r="A6" s="59">
        <v>1</v>
      </c>
      <c r="B6" s="61" t="s">
        <v>70</v>
      </c>
      <c r="C6" s="62">
        <v>65.180000000000007</v>
      </c>
      <c r="D6" s="63">
        <v>65.180000000000007</v>
      </c>
    </row>
    <row r="7" spans="1:4">
      <c r="A7" s="59"/>
      <c r="B7" s="60" t="s">
        <v>13</v>
      </c>
      <c r="C7" s="62"/>
      <c r="D7" s="59"/>
    </row>
    <row r="8" spans="1:4">
      <c r="A8" s="59">
        <v>1</v>
      </c>
      <c r="B8" s="61" t="s">
        <v>73</v>
      </c>
      <c r="C8" s="62">
        <v>718.42</v>
      </c>
      <c r="D8" s="63">
        <f>D6+C8</f>
        <v>783.59999999999991</v>
      </c>
    </row>
    <row r="9" spans="1:4">
      <c r="A9" s="61"/>
      <c r="B9" s="60"/>
      <c r="C9" s="60"/>
      <c r="D9" s="60"/>
    </row>
    <row r="10" spans="1:4">
      <c r="A10" s="59"/>
      <c r="B10" s="61"/>
      <c r="C10" s="61"/>
      <c r="D10" s="61"/>
    </row>
    <row r="11" spans="1:4">
      <c r="A11" s="59"/>
      <c r="B11" s="61"/>
      <c r="C11" s="61"/>
      <c r="D11" s="61"/>
    </row>
    <row r="12" spans="1:4">
      <c r="A12" s="59"/>
      <c r="B12" s="61"/>
      <c r="C12" s="61"/>
      <c r="D12" s="61"/>
    </row>
    <row r="13" spans="1:4">
      <c r="A13" s="61"/>
      <c r="B13" s="61"/>
      <c r="C13" s="61"/>
      <c r="D13" s="60"/>
    </row>
    <row r="14" spans="1:4">
      <c r="A14" s="61"/>
      <c r="B14" s="61"/>
      <c r="C14" s="61"/>
      <c r="D14" s="60"/>
    </row>
    <row r="15" spans="1:4">
      <c r="A15" s="61"/>
      <c r="B15" s="60"/>
      <c r="C15" s="61"/>
      <c r="D15" s="60"/>
    </row>
    <row r="16" spans="1:4">
      <c r="A16" s="61"/>
      <c r="B16" s="60"/>
      <c r="C16" s="61"/>
      <c r="D16" s="60"/>
    </row>
    <row r="17" spans="1:4">
      <c r="A17" s="61"/>
      <c r="B17" s="61"/>
      <c r="C17" s="61"/>
      <c r="D17" s="60"/>
    </row>
    <row r="18" spans="1:4">
      <c r="A18" s="61"/>
      <c r="B18" s="61"/>
      <c r="C18" s="61"/>
      <c r="D18" s="61"/>
    </row>
    <row r="19" spans="1:4">
      <c r="A19" s="61"/>
      <c r="B19" s="61"/>
      <c r="C19" s="61"/>
      <c r="D19" s="60"/>
    </row>
    <row r="20" spans="1:4">
      <c r="A20" s="61"/>
      <c r="B20" s="60"/>
      <c r="C20" s="61"/>
      <c r="D20" s="60"/>
    </row>
    <row r="21" spans="1:4">
      <c r="A21" s="61"/>
      <c r="B21" s="60"/>
      <c r="C21" s="61"/>
      <c r="D21" s="60"/>
    </row>
    <row r="22" spans="1:4">
      <c r="A22" s="61"/>
      <c r="B22" s="61"/>
      <c r="C22" s="61"/>
      <c r="D22" s="60"/>
    </row>
    <row r="23" spans="1:4">
      <c r="A23" s="61"/>
      <c r="B23" s="61"/>
      <c r="C23" s="61"/>
      <c r="D23" s="60"/>
    </row>
    <row r="24" spans="1:4">
      <c r="A24" s="61"/>
      <c r="B24" s="61"/>
      <c r="C24" s="61"/>
      <c r="D24" s="60"/>
    </row>
    <row r="25" spans="1:4">
      <c r="A25" s="61"/>
      <c r="B25" s="60"/>
      <c r="C25" s="61"/>
      <c r="D25" s="60"/>
    </row>
    <row r="26" spans="1:4">
      <c r="A26" s="61"/>
      <c r="B26" s="61"/>
      <c r="C26" s="61"/>
      <c r="D26" s="60"/>
    </row>
    <row r="27" spans="1:4">
      <c r="A27" s="60"/>
      <c r="B27" s="61"/>
      <c r="C27" s="61"/>
      <c r="D27" s="60"/>
    </row>
    <row r="28" spans="1:4">
      <c r="A28" s="61"/>
      <c r="B28" s="61"/>
      <c r="C28" s="61"/>
      <c r="D28" s="60"/>
    </row>
    <row r="29" spans="1:4">
      <c r="A29" s="61"/>
      <c r="B29" s="61"/>
      <c r="C29" s="61"/>
      <c r="D29" s="60"/>
    </row>
    <row r="30" spans="1:4">
      <c r="A30" s="61"/>
      <c r="B30" s="61"/>
      <c r="C30" s="61"/>
      <c r="D30" s="60"/>
    </row>
    <row r="31" spans="1:4">
      <c r="A31" s="64"/>
      <c r="B31" s="65"/>
      <c r="C31" s="64"/>
      <c r="D31" s="66"/>
    </row>
    <row r="32" spans="1:4">
      <c r="A32" s="64"/>
      <c r="B32" s="67"/>
      <c r="C32" s="64"/>
      <c r="D32" s="64"/>
    </row>
    <row r="33" spans="1:4">
      <c r="A33" s="64"/>
      <c r="B33" s="65"/>
      <c r="C33" s="64"/>
      <c r="D33" s="64"/>
    </row>
    <row r="34" spans="1:4">
      <c r="A34" s="64"/>
      <c r="B34" s="61"/>
      <c r="C34" s="64"/>
      <c r="D34" s="64"/>
    </row>
    <row r="35" spans="1:4">
      <c r="A35" s="64"/>
      <c r="B35" s="65"/>
      <c r="C35" s="64"/>
      <c r="D35" s="66"/>
    </row>
    <row r="36" spans="1:4">
      <c r="A36" s="64"/>
      <c r="B36" s="67"/>
      <c r="C36" s="64"/>
      <c r="D36" s="64"/>
    </row>
    <row r="37" spans="1:4">
      <c r="A37" s="64"/>
      <c r="B37" s="65"/>
      <c r="C37" s="64"/>
      <c r="D37" s="64"/>
    </row>
    <row r="38" spans="1:4">
      <c r="A38" s="64"/>
      <c r="B38" s="65"/>
      <c r="C38" s="64"/>
      <c r="D38" s="64"/>
    </row>
    <row r="39" spans="1:4">
      <c r="A39" s="64"/>
      <c r="B39" s="65"/>
      <c r="C39" s="64"/>
      <c r="D39" s="66"/>
    </row>
    <row r="40" spans="1:4">
      <c r="A40" s="64"/>
      <c r="B40" s="67"/>
      <c r="C40" s="64"/>
      <c r="D40" s="64"/>
    </row>
    <row r="41" spans="1:4">
      <c r="A41" s="64"/>
      <c r="B41" s="65"/>
      <c r="C41" s="64"/>
      <c r="D41" s="64"/>
    </row>
    <row r="42" spans="1:4">
      <c r="A42" s="64"/>
      <c r="B42" s="65"/>
      <c r="C42" s="64"/>
      <c r="D42" s="64"/>
    </row>
    <row r="43" spans="1:4">
      <c r="A43" s="64"/>
      <c r="B43" s="67"/>
      <c r="C43" s="66"/>
      <c r="D43" s="66"/>
    </row>
    <row r="44" spans="1:4">
      <c r="A44" s="15"/>
      <c r="B44" s="33"/>
      <c r="C44" s="14"/>
      <c r="D44" s="14"/>
    </row>
    <row r="45" spans="1:4">
      <c r="A45" s="15"/>
      <c r="B45" s="26"/>
      <c r="C45" s="43"/>
      <c r="D45" s="14"/>
    </row>
    <row r="46" spans="1:4">
      <c r="A46" s="15"/>
      <c r="B46" s="33"/>
      <c r="C46" s="14"/>
      <c r="D46" s="14"/>
    </row>
    <row r="47" spans="1:4">
      <c r="A47" s="15"/>
      <c r="B47" s="33"/>
      <c r="C47" s="14"/>
      <c r="D47" s="14"/>
    </row>
    <row r="48" spans="1:4">
      <c r="A48" s="15"/>
      <c r="B48" s="33"/>
      <c r="C48" s="14"/>
      <c r="D48" s="14"/>
    </row>
    <row r="49" spans="1:4">
      <c r="A49" s="15"/>
      <c r="B49" s="33"/>
      <c r="C49" s="15"/>
      <c r="D49" s="15"/>
    </row>
    <row r="50" spans="1:4">
      <c r="A50" s="15"/>
      <c r="B50" s="26"/>
      <c r="C50" s="15"/>
      <c r="D50" s="15"/>
    </row>
    <row r="51" spans="1:4">
      <c r="A51" s="15"/>
      <c r="B51" s="33"/>
      <c r="C51" s="14"/>
      <c r="D51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10" sqref="D10"/>
    </sheetView>
  </sheetViews>
  <sheetFormatPr defaultRowHeight="15"/>
  <cols>
    <col min="1" max="1" width="4" customWidth="1"/>
    <col min="2" max="2" width="50.140625" customWidth="1"/>
    <col min="4" max="4" width="13.140625" customWidth="1"/>
  </cols>
  <sheetData>
    <row r="1" spans="1:8" ht="15.95" customHeight="1">
      <c r="A1" s="1"/>
      <c r="B1" s="82" t="s">
        <v>60</v>
      </c>
      <c r="C1" s="82"/>
      <c r="D1" s="82"/>
      <c r="E1" s="7"/>
      <c r="F1" s="7"/>
      <c r="G1" s="7"/>
      <c r="H1" s="7"/>
    </row>
    <row r="2" spans="1:8" ht="15.95" customHeight="1">
      <c r="A2" s="6"/>
      <c r="B2" s="84" t="s">
        <v>38</v>
      </c>
      <c r="C2" s="84"/>
      <c r="D2" s="84"/>
      <c r="E2" s="1"/>
      <c r="F2" s="1"/>
      <c r="G2" s="1"/>
      <c r="H2" s="1"/>
    </row>
    <row r="3" spans="1:8" ht="15.95" customHeight="1">
      <c r="A3" s="6"/>
      <c r="B3" s="82" t="s">
        <v>35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60"/>
      <c r="B5" s="60" t="s">
        <v>8</v>
      </c>
      <c r="C5" s="60"/>
      <c r="D5" s="60"/>
      <c r="E5" s="1"/>
      <c r="F5" s="1"/>
      <c r="G5" s="1"/>
      <c r="H5" s="1"/>
    </row>
    <row r="6" spans="1:8">
      <c r="A6" s="61">
        <v>1</v>
      </c>
      <c r="B6" s="61" t="s">
        <v>64</v>
      </c>
      <c r="C6" s="73">
        <v>14559.53</v>
      </c>
      <c r="D6" s="60"/>
    </row>
    <row r="7" spans="1:8">
      <c r="A7" s="64"/>
      <c r="B7" s="64" t="s">
        <v>65</v>
      </c>
      <c r="C7" s="74">
        <v>9000</v>
      </c>
      <c r="D7" s="66"/>
    </row>
    <row r="8" spans="1:8">
      <c r="A8" s="64"/>
      <c r="B8" s="61" t="s">
        <v>66</v>
      </c>
      <c r="C8" s="74">
        <f>SUM(C6:C7)</f>
        <v>23559.53</v>
      </c>
      <c r="D8" s="75">
        <v>23559.53</v>
      </c>
    </row>
    <row r="9" spans="1:8">
      <c r="A9" s="76"/>
      <c r="B9" s="77" t="s">
        <v>12</v>
      </c>
      <c r="C9" s="66"/>
      <c r="D9" s="66"/>
    </row>
    <row r="10" spans="1:8">
      <c r="A10" s="78">
        <v>1</v>
      </c>
      <c r="B10" s="80" t="s">
        <v>71</v>
      </c>
      <c r="C10" s="79">
        <v>4586.93</v>
      </c>
      <c r="D10" s="81">
        <f>D8+C10</f>
        <v>28146.46</v>
      </c>
    </row>
    <row r="11" spans="1:8">
      <c r="A11" s="64"/>
      <c r="B11" s="61"/>
      <c r="C11" s="64"/>
      <c r="D11" s="64"/>
    </row>
    <row r="12" spans="1:8">
      <c r="A12" s="64"/>
      <c r="B12" s="64"/>
      <c r="C12" s="64"/>
      <c r="D12" s="64"/>
    </row>
    <row r="13" spans="1:8">
      <c r="A13" s="64"/>
      <c r="B13" s="64"/>
      <c r="C13" s="64"/>
      <c r="D13" s="66"/>
    </row>
    <row r="14" spans="1:8">
      <c r="A14" s="64"/>
      <c r="B14" s="66"/>
      <c r="C14" s="66"/>
      <c r="D14" s="66"/>
    </row>
    <row r="15" spans="1:8">
      <c r="A15" s="64"/>
      <c r="B15" s="64"/>
      <c r="C15" s="64"/>
      <c r="D15" s="66"/>
    </row>
    <row r="16" spans="1:8">
      <c r="A16" s="64"/>
      <c r="B16" s="68"/>
      <c r="C16" s="64"/>
      <c r="D16" s="64"/>
    </row>
    <row r="17" spans="1:4">
      <c r="A17" s="64"/>
      <c r="B17" s="64"/>
      <c r="C17" s="64"/>
      <c r="D17" s="64"/>
    </row>
    <row r="18" spans="1:4">
      <c r="A18" s="64"/>
      <c r="B18" s="64"/>
      <c r="C18" s="64"/>
      <c r="D18" s="66"/>
    </row>
    <row r="19" spans="1:4">
      <c r="A19" s="64"/>
      <c r="B19" s="64"/>
      <c r="C19" s="64"/>
      <c r="D19" s="64"/>
    </row>
    <row r="20" spans="1:4">
      <c r="A20" s="64"/>
      <c r="B20" s="65"/>
      <c r="C20" s="64"/>
      <c r="D20" s="66"/>
    </row>
    <row r="21" spans="1:4">
      <c r="A21" s="64"/>
      <c r="B21" s="61"/>
      <c r="C21" s="64"/>
      <c r="D21" s="64"/>
    </row>
    <row r="22" spans="1:4">
      <c r="A22" s="64"/>
      <c r="B22" s="66"/>
      <c r="C22" s="66"/>
      <c r="D22" s="66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29" sqref="B29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60</v>
      </c>
      <c r="C1" s="82"/>
      <c r="D1" s="82"/>
    </row>
    <row r="2" spans="1:4" ht="15.75">
      <c r="A2" s="6"/>
      <c r="B2" s="84" t="s">
        <v>38</v>
      </c>
      <c r="C2" s="84"/>
      <c r="D2" s="84"/>
    </row>
    <row r="3" spans="1:4" ht="15.75">
      <c r="A3" s="6"/>
      <c r="B3" s="82" t="s">
        <v>37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13"/>
      <c r="C6" s="45"/>
      <c r="D6" s="10"/>
    </row>
    <row r="7" spans="1:4">
      <c r="A7" s="10"/>
      <c r="B7" s="13"/>
      <c r="C7" s="45"/>
      <c r="D7" s="10"/>
    </row>
    <row r="8" spans="1:4">
      <c r="A8" s="10"/>
      <c r="B8" s="13"/>
      <c r="C8" s="45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40"/>
      <c r="C13" s="18"/>
      <c r="D13" s="19"/>
    </row>
    <row r="14" spans="1:4">
      <c r="A14" s="41"/>
      <c r="B14" s="42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4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40"/>
      <c r="C30" s="43"/>
      <c r="D30" s="14"/>
    </row>
    <row r="31" spans="1:4">
      <c r="A31" s="15"/>
      <c r="B31" s="25"/>
      <c r="C31" s="14"/>
      <c r="D31" s="14"/>
    </row>
    <row r="32" spans="1:4">
      <c r="A32" s="15"/>
      <c r="B32" s="27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4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6" sqref="B6:C6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82" t="s">
        <v>61</v>
      </c>
      <c r="C1" s="82"/>
      <c r="D1" s="82"/>
      <c r="E1" s="7"/>
      <c r="F1" s="7"/>
      <c r="G1" s="7"/>
      <c r="H1" s="7"/>
    </row>
    <row r="2" spans="1:8" ht="15.75">
      <c r="A2" s="6"/>
      <c r="B2" s="84" t="s">
        <v>38</v>
      </c>
      <c r="C2" s="84"/>
      <c r="D2" s="84"/>
      <c r="E2" s="1"/>
      <c r="F2" s="1"/>
      <c r="G2" s="1"/>
      <c r="H2" s="1"/>
    </row>
    <row r="3" spans="1:8" ht="15.75">
      <c r="A3" s="6"/>
      <c r="B3" s="82" t="s">
        <v>36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8"/>
      <c r="B5" s="48" t="s">
        <v>3</v>
      </c>
      <c r="C5" s="10"/>
      <c r="D5" s="8"/>
      <c r="E5" s="1"/>
      <c r="F5" s="1"/>
      <c r="G5" s="1"/>
      <c r="H5" s="1"/>
    </row>
    <row r="6" spans="1:8" s="1" customFormat="1" ht="30">
      <c r="A6" s="13">
        <v>1</v>
      </c>
      <c r="B6" s="61" t="s">
        <v>63</v>
      </c>
      <c r="C6" s="61">
        <v>2955.31</v>
      </c>
      <c r="D6" s="3">
        <v>2955.31</v>
      </c>
    </row>
    <row r="7" spans="1:8" s="1" customFormat="1">
      <c r="A7" s="13"/>
      <c r="B7" s="13"/>
      <c r="C7" s="13"/>
      <c r="D7" s="51"/>
    </row>
    <row r="8" spans="1:8" s="5" customFormat="1">
      <c r="A8" s="14"/>
      <c r="B8" s="14"/>
      <c r="C8" s="14"/>
      <c r="D8" s="52"/>
    </row>
    <row r="9" spans="1:8">
      <c r="A9" s="15"/>
      <c r="B9" s="3"/>
      <c r="C9" s="15"/>
      <c r="D9" s="53"/>
    </row>
    <row r="10" spans="1:8">
      <c r="A10" s="15"/>
      <c r="B10" s="13"/>
      <c r="C10" s="15"/>
      <c r="D10" s="52"/>
    </row>
    <row r="11" spans="1:8" s="5" customFormat="1">
      <c r="A11" s="43"/>
      <c r="B11" s="3"/>
      <c r="C11" s="43"/>
      <c r="D11" s="52"/>
    </row>
    <row r="12" spans="1:8">
      <c r="A12" s="43"/>
      <c r="B12" s="13"/>
      <c r="C12" s="43"/>
      <c r="D12" s="52"/>
    </row>
    <row r="13" spans="1:8">
      <c r="A13" s="14"/>
      <c r="B13" s="3"/>
      <c r="C13" s="14"/>
      <c r="D13" s="52"/>
    </row>
    <row r="14" spans="1:8">
      <c r="A14" s="14"/>
      <c r="B14" s="3"/>
      <c r="C14" s="14"/>
      <c r="D14" s="14"/>
    </row>
    <row r="15" spans="1:8">
      <c r="A15" s="15"/>
      <c r="B15" s="13"/>
      <c r="C15" s="15"/>
      <c r="D15" s="15"/>
    </row>
    <row r="16" spans="1:8">
      <c r="A16" s="15"/>
      <c r="B16" s="3"/>
      <c r="C16" s="14"/>
      <c r="D16" s="14"/>
    </row>
    <row r="17" spans="1:4">
      <c r="A17" s="15"/>
      <c r="B17" s="3"/>
      <c r="C17" s="15"/>
      <c r="D17" s="15"/>
    </row>
    <row r="18" spans="1:4">
      <c r="A18" s="15"/>
      <c r="B18" s="40"/>
      <c r="C18" s="15"/>
      <c r="D18" s="15"/>
    </row>
    <row r="19" spans="1:4">
      <c r="A19" s="15"/>
      <c r="B19" s="3"/>
      <c r="C19" s="14"/>
      <c r="D19" s="14"/>
    </row>
    <row r="20" spans="1:4">
      <c r="A20" s="15"/>
      <c r="B20" s="3"/>
      <c r="C20" s="14"/>
      <c r="D20" s="14"/>
    </row>
    <row r="21" spans="1:4">
      <c r="A21" s="15"/>
      <c r="B21" s="40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3"/>
      <c r="C23" s="14"/>
      <c r="D23" s="14"/>
    </row>
    <row r="24" spans="1:4">
      <c r="A24" s="15"/>
      <c r="B24" s="33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33"/>
      <c r="C26" s="14"/>
      <c r="D26" s="14"/>
    </row>
    <row r="27" spans="1:4">
      <c r="A27" s="15"/>
      <c r="B27" s="33"/>
      <c r="C27" s="15"/>
      <c r="D27" s="15"/>
    </row>
    <row r="28" spans="1:4">
      <c r="A28" s="15"/>
      <c r="B28" s="24"/>
      <c r="C28" s="15"/>
      <c r="D28" s="15"/>
    </row>
    <row r="29" spans="1:4">
      <c r="A29" s="15"/>
      <c r="B29" s="33"/>
      <c r="C29" s="14"/>
      <c r="D29" s="14"/>
    </row>
    <row r="30" spans="1:4">
      <c r="A30" s="15"/>
      <c r="B30" s="33"/>
      <c r="C30" s="15"/>
      <c r="D30" s="15"/>
    </row>
    <row r="31" spans="1:4">
      <c r="A31" s="15"/>
      <c r="B31" s="26"/>
      <c r="C31" s="43"/>
      <c r="D31" s="14"/>
    </row>
    <row r="32" spans="1:4">
      <c r="A32" s="15"/>
      <c r="B32" s="33"/>
      <c r="C32" s="14"/>
      <c r="D32" s="14"/>
    </row>
    <row r="33" spans="1:4">
      <c r="A33" s="15"/>
      <c r="B33" s="26"/>
      <c r="C33" s="15"/>
      <c r="D33" s="15"/>
    </row>
    <row r="34" spans="1:4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8" sqref="M18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85" t="s">
        <v>62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75">
      <c r="A2" s="2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8783.58</v>
      </c>
      <c r="C4" s="47">
        <f t="shared" ref="C4:M4" si="0">C5+C6+C7+C8</f>
        <v>8347.8799999999992</v>
      </c>
      <c r="D4" s="30">
        <f t="shared" si="0"/>
        <v>7851.829999999999</v>
      </c>
      <c r="E4" s="30">
        <f t="shared" si="0"/>
        <v>9082.82</v>
      </c>
      <c r="F4" s="30">
        <f t="shared" si="0"/>
        <v>8200.7000000000007</v>
      </c>
      <c r="G4" s="30">
        <f t="shared" si="0"/>
        <v>7747.8499999999995</v>
      </c>
      <c r="H4" s="30">
        <f t="shared" si="0"/>
        <v>7747.8499999999995</v>
      </c>
      <c r="I4" s="30">
        <f t="shared" si="0"/>
        <v>7747.8499999999995</v>
      </c>
      <c r="J4" s="30">
        <f t="shared" si="0"/>
        <v>7747.8499999999995</v>
      </c>
      <c r="K4" s="30">
        <f t="shared" si="0"/>
        <v>7747.8499999999995</v>
      </c>
      <c r="L4" s="30">
        <f t="shared" si="0"/>
        <v>8748.3499999999985</v>
      </c>
      <c r="M4" s="30">
        <f t="shared" si="0"/>
        <v>8997.3499999999985</v>
      </c>
      <c r="N4" s="30">
        <f t="shared" ref="N4:N24" si="1">SUM(B4:M4)</f>
        <v>98751.760000000009</v>
      </c>
    </row>
    <row r="5" spans="1:14" ht="39" customHeight="1">
      <c r="A5" s="36" t="s">
        <v>17</v>
      </c>
      <c r="B5" s="31">
        <v>4817.1899999999996</v>
      </c>
      <c r="C5" s="31">
        <v>4817.1899999999996</v>
      </c>
      <c r="D5" s="31">
        <v>4817.1899999999996</v>
      </c>
      <c r="E5" s="31">
        <v>4817.1899999999996</v>
      </c>
      <c r="F5" s="31">
        <v>4817.1899999999996</v>
      </c>
      <c r="G5" s="31">
        <v>4817.1899999999996</v>
      </c>
      <c r="H5" s="31">
        <v>4817.1899999999996</v>
      </c>
      <c r="I5" s="31">
        <v>4817.1899999999996</v>
      </c>
      <c r="J5" s="31">
        <v>4817.1899999999996</v>
      </c>
      <c r="K5" s="31">
        <v>4817.1899999999996</v>
      </c>
      <c r="L5" s="31">
        <v>4817.1899999999996</v>
      </c>
      <c r="M5" s="31">
        <v>4817.1899999999996</v>
      </c>
      <c r="N5" s="31">
        <f t="shared" si="1"/>
        <v>57806.280000000006</v>
      </c>
    </row>
    <row r="6" spans="1:14" ht="60" customHeight="1">
      <c r="A6" s="36" t="s">
        <v>39</v>
      </c>
      <c r="B6" s="31">
        <v>156.65</v>
      </c>
      <c r="C6" s="31">
        <v>117.11</v>
      </c>
      <c r="D6" s="31">
        <v>103.98</v>
      </c>
      <c r="E6" s="31">
        <v>1334.97</v>
      </c>
      <c r="F6" s="31">
        <v>452.85</v>
      </c>
      <c r="G6" s="31"/>
      <c r="H6" s="31"/>
      <c r="I6" s="31"/>
      <c r="J6" s="31"/>
      <c r="K6" s="31"/>
      <c r="L6" s="31"/>
      <c r="M6" s="31"/>
      <c r="N6" s="31">
        <f t="shared" si="1"/>
        <v>2165.56</v>
      </c>
    </row>
    <row r="7" spans="1:14" ht="44.25" customHeight="1">
      <c r="A7" s="36" t="s">
        <v>40</v>
      </c>
      <c r="B7" s="31">
        <v>2930.66</v>
      </c>
      <c r="C7" s="31">
        <v>2930.66</v>
      </c>
      <c r="D7" s="31">
        <v>2930.66</v>
      </c>
      <c r="E7" s="31">
        <v>2930.66</v>
      </c>
      <c r="F7" s="31">
        <v>2930.66</v>
      </c>
      <c r="G7" s="31">
        <v>2930.66</v>
      </c>
      <c r="H7" s="31">
        <v>2930.66</v>
      </c>
      <c r="I7" s="31">
        <v>2930.66</v>
      </c>
      <c r="J7" s="31">
        <v>2930.66</v>
      </c>
      <c r="K7" s="31">
        <v>2930.66</v>
      </c>
      <c r="L7" s="31">
        <v>2930.66</v>
      </c>
      <c r="M7" s="31">
        <v>2930.66</v>
      </c>
      <c r="N7" s="31">
        <f>SUM(B7:M7)</f>
        <v>35167.919999999998</v>
      </c>
    </row>
    <row r="8" spans="1:14" ht="44.25" customHeight="1">
      <c r="A8" s="36" t="s">
        <v>32</v>
      </c>
      <c r="B8" s="31">
        <v>879.08</v>
      </c>
      <c r="C8" s="31">
        <v>482.92</v>
      </c>
      <c r="D8" s="31"/>
      <c r="E8" s="31"/>
      <c r="F8" s="31"/>
      <c r="G8" s="31"/>
      <c r="H8" s="31"/>
      <c r="I8" s="31"/>
      <c r="J8" s="31"/>
      <c r="K8" s="31"/>
      <c r="L8" s="31">
        <v>1000.5</v>
      </c>
      <c r="M8" s="31">
        <v>1249.5</v>
      </c>
      <c r="N8" s="31">
        <f>SUM(B8:M8)</f>
        <v>3612</v>
      </c>
    </row>
    <row r="9" spans="1:14" ht="36" customHeight="1">
      <c r="A9" s="37" t="s">
        <v>18</v>
      </c>
      <c r="B9" s="30">
        <f>B10+B11+B12+B13</f>
        <v>0</v>
      </c>
      <c r="C9" s="30">
        <f t="shared" ref="C9:M9" si="2">C10+C11+C12+C13</f>
        <v>517.92999999999995</v>
      </c>
      <c r="D9" s="30">
        <f t="shared" si="2"/>
        <v>1553.79</v>
      </c>
      <c r="E9" s="30">
        <f t="shared" si="2"/>
        <v>0</v>
      </c>
      <c r="F9" s="30">
        <f t="shared" si="2"/>
        <v>1388.05</v>
      </c>
      <c r="G9" s="30">
        <f t="shared" si="2"/>
        <v>694.02</v>
      </c>
      <c r="H9" s="30">
        <f t="shared" si="2"/>
        <v>517.92999999999995</v>
      </c>
      <c r="I9" s="30">
        <f t="shared" si="2"/>
        <v>1946.1200000000001</v>
      </c>
      <c r="J9" s="30">
        <f t="shared" si="2"/>
        <v>2851.77</v>
      </c>
      <c r="K9" s="30">
        <f t="shared" si="2"/>
        <v>1236.3499999999999</v>
      </c>
      <c r="L9" s="30">
        <f t="shared" si="2"/>
        <v>1729.88</v>
      </c>
      <c r="M9" s="30">
        <f t="shared" si="2"/>
        <v>0</v>
      </c>
      <c r="N9" s="30">
        <f t="shared" si="1"/>
        <v>12435.84</v>
      </c>
    </row>
    <row r="10" spans="1:14" ht="40.5" customHeight="1">
      <c r="A10" s="36" t="s">
        <v>19</v>
      </c>
      <c r="B10" s="31"/>
      <c r="C10" s="31"/>
      <c r="D10" s="31"/>
      <c r="E10" s="31"/>
      <c r="F10" s="31"/>
      <c r="G10" s="31"/>
      <c r="H10" s="31"/>
      <c r="I10" s="31"/>
      <c r="J10" s="31">
        <v>86.03</v>
      </c>
      <c r="K10" s="31"/>
      <c r="L10" s="31"/>
      <c r="M10" s="31"/>
      <c r="N10" s="30">
        <f t="shared" si="1"/>
        <v>86.03</v>
      </c>
    </row>
    <row r="11" spans="1:14" ht="45.75" customHeight="1">
      <c r="A11" s="36" t="s">
        <v>20</v>
      </c>
      <c r="B11" s="32"/>
      <c r="C11" s="31"/>
      <c r="D11" s="31"/>
      <c r="E11" s="31"/>
      <c r="F11" s="31"/>
      <c r="G11" s="31"/>
      <c r="H11" s="31"/>
      <c r="I11" s="31">
        <v>1186.92</v>
      </c>
      <c r="J11" s="31"/>
      <c r="K11" s="31"/>
      <c r="L11" s="31"/>
      <c r="M11" s="31"/>
      <c r="N11" s="30">
        <f t="shared" si="1"/>
        <v>1186.92</v>
      </c>
    </row>
    <row r="12" spans="1:14" ht="45.75" customHeight="1">
      <c r="A12" s="46" t="s">
        <v>30</v>
      </c>
      <c r="B12" s="32"/>
      <c r="C12" s="31"/>
      <c r="D12" s="31"/>
      <c r="E12" s="31"/>
      <c r="F12" s="31"/>
      <c r="G12" s="31"/>
      <c r="H12" s="31"/>
      <c r="I12" s="31">
        <v>65.180000000000007</v>
      </c>
      <c r="J12" s="31"/>
      <c r="K12" s="31">
        <v>718.42</v>
      </c>
      <c r="L12" s="31"/>
      <c r="M12" s="31"/>
      <c r="N12" s="30">
        <f t="shared" si="1"/>
        <v>783.59999999999991</v>
      </c>
    </row>
    <row r="13" spans="1:14" ht="21.75" customHeight="1">
      <c r="A13" s="36" t="s">
        <v>21</v>
      </c>
      <c r="B13" s="31"/>
      <c r="C13" s="31">
        <v>517.92999999999995</v>
      </c>
      <c r="D13" s="31">
        <v>1553.79</v>
      </c>
      <c r="E13" s="31"/>
      <c r="F13" s="31">
        <v>1388.05</v>
      </c>
      <c r="G13" s="31">
        <v>694.02</v>
      </c>
      <c r="H13" s="31">
        <v>517.92999999999995</v>
      </c>
      <c r="I13" s="31">
        <v>694.02</v>
      </c>
      <c r="J13" s="31">
        <v>2765.74</v>
      </c>
      <c r="K13" s="31">
        <v>517.92999999999995</v>
      </c>
      <c r="L13" s="31">
        <v>1729.88</v>
      </c>
      <c r="M13" s="31"/>
      <c r="N13" s="31">
        <f t="shared" si="1"/>
        <v>10379.290000000001</v>
      </c>
    </row>
    <row r="14" spans="1:14" ht="23.25" customHeight="1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2955.31</v>
      </c>
      <c r="E14" s="30">
        <f t="shared" si="3"/>
        <v>0</v>
      </c>
      <c r="F14" s="30">
        <f t="shared" si="3"/>
        <v>23559.53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4586.93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1"/>
        <v>31101.77</v>
      </c>
    </row>
    <row r="15" spans="1:14" ht="42" customHeight="1">
      <c r="A15" s="36" t="s">
        <v>23</v>
      </c>
      <c r="B15" s="31"/>
      <c r="C15" s="31"/>
      <c r="D15" s="31">
        <v>2955.31</v>
      </c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2955.31</v>
      </c>
    </row>
    <row r="16" spans="1:14" ht="40.5" customHeight="1">
      <c r="A16" s="36" t="s">
        <v>24</v>
      </c>
      <c r="B16" s="31"/>
      <c r="C16" s="31"/>
      <c r="D16" s="31"/>
      <c r="E16" s="31"/>
      <c r="F16" s="31">
        <v>23559.53</v>
      </c>
      <c r="G16" s="31"/>
      <c r="H16" s="31"/>
      <c r="I16" s="31"/>
      <c r="J16" s="31">
        <v>4586.93</v>
      </c>
      <c r="K16" s="31"/>
      <c r="L16" s="31"/>
      <c r="M16" s="31"/>
      <c r="N16" s="31">
        <f t="shared" si="1"/>
        <v>28146.46</v>
      </c>
    </row>
    <row r="17" spans="1:14" ht="40.5" customHeight="1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57" t="s">
        <v>51</v>
      </c>
      <c r="B18" s="31"/>
      <c r="C18" s="31"/>
      <c r="D18" s="31"/>
      <c r="E18" s="31"/>
      <c r="F18" s="30"/>
      <c r="G18" s="30">
        <v>353.68</v>
      </c>
      <c r="H18" s="30">
        <v>552.04999999999995</v>
      </c>
      <c r="I18" s="30"/>
      <c r="J18" s="30"/>
      <c r="K18" s="30"/>
      <c r="L18" s="30"/>
      <c r="M18" s="30"/>
      <c r="N18" s="30">
        <f t="shared" si="1"/>
        <v>905.73</v>
      </c>
    </row>
    <row r="19" spans="1:14" ht="40.5" customHeight="1">
      <c r="A19" s="37" t="s">
        <v>53</v>
      </c>
      <c r="B19" s="30">
        <f t="shared" ref="B19:M19" si="4">B20+B21+B22</f>
        <v>1667.89</v>
      </c>
      <c r="C19" s="30">
        <f t="shared" si="4"/>
        <v>-3321.9900000000002</v>
      </c>
      <c r="D19" s="30">
        <f t="shared" si="4"/>
        <v>2005.24</v>
      </c>
      <c r="E19" s="30">
        <f t="shared" si="4"/>
        <v>2056.63</v>
      </c>
      <c r="F19" s="30">
        <f t="shared" si="4"/>
        <v>1008.19</v>
      </c>
      <c r="G19" s="30">
        <f t="shared" si="4"/>
        <v>-880.71</v>
      </c>
      <c r="H19" s="30">
        <f t="shared" si="4"/>
        <v>188.66</v>
      </c>
      <c r="I19" s="30">
        <f t="shared" si="4"/>
        <v>885.3599999999999</v>
      </c>
      <c r="J19" s="30">
        <f t="shared" si="4"/>
        <v>2369.7600000000002</v>
      </c>
      <c r="K19" s="30">
        <f t="shared" si="4"/>
        <v>315.15999999999997</v>
      </c>
      <c r="L19" s="30">
        <f t="shared" si="4"/>
        <v>2470.36</v>
      </c>
      <c r="M19" s="30">
        <f t="shared" si="4"/>
        <v>-1085.74</v>
      </c>
      <c r="N19" s="30">
        <f t="shared" ref="N19:N23" si="5">SUM(B19:M19)</f>
        <v>7678.8099999999995</v>
      </c>
    </row>
    <row r="20" spans="1:14" ht="40.5" customHeight="1">
      <c r="A20" s="36" t="s">
        <v>54</v>
      </c>
      <c r="B20" s="31">
        <v>532.39</v>
      </c>
      <c r="C20" s="31">
        <v>-1158.21</v>
      </c>
      <c r="D20" s="31">
        <v>-41.29</v>
      </c>
      <c r="E20" s="31">
        <v>601.91999999999996</v>
      </c>
      <c r="F20" s="31">
        <v>117.34</v>
      </c>
      <c r="G20" s="31">
        <v>-21.73</v>
      </c>
      <c r="H20" s="31">
        <v>24.5</v>
      </c>
      <c r="I20" s="31">
        <v>294</v>
      </c>
      <c r="J20" s="31"/>
      <c r="K20" s="31">
        <v>-245</v>
      </c>
      <c r="L20" s="31">
        <v>-245</v>
      </c>
      <c r="M20" s="31">
        <v>-563.5</v>
      </c>
      <c r="N20" s="31">
        <f t="shared" si="5"/>
        <v>-704.58</v>
      </c>
    </row>
    <row r="21" spans="1:14" ht="40.5" customHeight="1">
      <c r="A21" s="36" t="s">
        <v>55</v>
      </c>
      <c r="B21" s="31">
        <v>394.56</v>
      </c>
      <c r="C21" s="31">
        <v>394.56</v>
      </c>
      <c r="D21" s="31">
        <v>394.56</v>
      </c>
      <c r="E21" s="31">
        <v>394.56</v>
      </c>
      <c r="F21" s="31">
        <v>394.56</v>
      </c>
      <c r="G21" s="31">
        <v>394.56</v>
      </c>
      <c r="H21" s="31">
        <v>394.56</v>
      </c>
      <c r="I21" s="31">
        <v>394.56</v>
      </c>
      <c r="J21" s="31">
        <v>394.56</v>
      </c>
      <c r="K21" s="31">
        <v>394.56</v>
      </c>
      <c r="L21" s="31">
        <v>394.56</v>
      </c>
      <c r="M21" s="31">
        <v>394.56</v>
      </c>
      <c r="N21" s="31">
        <f t="shared" si="5"/>
        <v>4734.72</v>
      </c>
    </row>
    <row r="22" spans="1:14" ht="40.5" customHeight="1">
      <c r="A22" s="46" t="s">
        <v>56</v>
      </c>
      <c r="B22" s="31">
        <v>740.94</v>
      </c>
      <c r="C22" s="31">
        <v>-2558.34</v>
      </c>
      <c r="D22" s="31">
        <v>1651.97</v>
      </c>
      <c r="E22" s="31">
        <v>1060.1500000000001</v>
      </c>
      <c r="F22" s="31">
        <v>496.29</v>
      </c>
      <c r="G22" s="31">
        <v>-1253.54</v>
      </c>
      <c r="H22" s="31">
        <v>-230.4</v>
      </c>
      <c r="I22" s="31">
        <v>196.8</v>
      </c>
      <c r="J22" s="31">
        <v>1975.2</v>
      </c>
      <c r="K22" s="31">
        <v>165.6</v>
      </c>
      <c r="L22" s="31">
        <v>2320.8000000000002</v>
      </c>
      <c r="M22" s="31">
        <v>-916.8</v>
      </c>
      <c r="N22" s="31">
        <f t="shared" si="5"/>
        <v>3648.67</v>
      </c>
    </row>
    <row r="23" spans="1:14" ht="40.5" customHeight="1">
      <c r="A23" s="57" t="s">
        <v>57</v>
      </c>
      <c r="B23" s="30">
        <v>1711.13</v>
      </c>
      <c r="C23" s="30">
        <v>1711.13</v>
      </c>
      <c r="D23" s="30">
        <v>1711.13</v>
      </c>
      <c r="E23" s="30">
        <v>1711.13</v>
      </c>
      <c r="F23" s="30">
        <v>1711.13</v>
      </c>
      <c r="G23" s="30">
        <v>1711.13</v>
      </c>
      <c r="H23" s="30"/>
      <c r="I23" s="30"/>
      <c r="J23" s="30"/>
      <c r="K23" s="30"/>
      <c r="L23" s="30"/>
      <c r="M23" s="30"/>
      <c r="N23" s="30">
        <f t="shared" si="5"/>
        <v>10266.780000000002</v>
      </c>
    </row>
    <row r="24" spans="1:14" ht="39.75" customHeight="1">
      <c r="A24" s="37" t="s">
        <v>58</v>
      </c>
      <c r="B24" s="30">
        <v>4308.37</v>
      </c>
      <c r="C24" s="30">
        <v>4308.37</v>
      </c>
      <c r="D24" s="30">
        <v>4308.37</v>
      </c>
      <c r="E24" s="30">
        <v>4308.37</v>
      </c>
      <c r="F24" s="30">
        <v>4308.37</v>
      </c>
      <c r="G24" s="30">
        <v>4308.37</v>
      </c>
      <c r="H24" s="30">
        <v>4308.37</v>
      </c>
      <c r="I24" s="30">
        <v>4307</v>
      </c>
      <c r="J24" s="30">
        <v>4307</v>
      </c>
      <c r="K24" s="30">
        <v>4307</v>
      </c>
      <c r="L24" s="30">
        <v>4307</v>
      </c>
      <c r="M24" s="30">
        <v>4307</v>
      </c>
      <c r="N24" s="30">
        <f t="shared" si="1"/>
        <v>51693.59</v>
      </c>
    </row>
    <row r="25" spans="1:14" ht="22.5" customHeight="1">
      <c r="A25" s="37" t="s">
        <v>25</v>
      </c>
      <c r="B25" s="47">
        <f t="shared" ref="B25:M25" si="6">B4+B9+B14+B18+B24+B19+B23</f>
        <v>16470.97</v>
      </c>
      <c r="C25" s="47">
        <f t="shared" si="6"/>
        <v>11563.32</v>
      </c>
      <c r="D25" s="47">
        <f t="shared" si="6"/>
        <v>20385.670000000002</v>
      </c>
      <c r="E25" s="47">
        <f t="shared" si="6"/>
        <v>17158.95</v>
      </c>
      <c r="F25" s="47">
        <f t="shared" si="6"/>
        <v>40175.97</v>
      </c>
      <c r="G25" s="47">
        <f t="shared" si="6"/>
        <v>13934.34</v>
      </c>
      <c r="H25" s="47">
        <f t="shared" si="6"/>
        <v>13314.859999999997</v>
      </c>
      <c r="I25" s="47">
        <f t="shared" si="6"/>
        <v>14886.33</v>
      </c>
      <c r="J25" s="47">
        <f t="shared" si="6"/>
        <v>21863.309999999998</v>
      </c>
      <c r="K25" s="47">
        <f t="shared" si="6"/>
        <v>13606.359999999999</v>
      </c>
      <c r="L25" s="47">
        <f t="shared" si="6"/>
        <v>17255.59</v>
      </c>
      <c r="M25" s="47">
        <f t="shared" si="6"/>
        <v>12218.609999999999</v>
      </c>
      <c r="N25" s="47">
        <f>N4+N9+N14+N18+N24+N19+N23</f>
        <v>212834.28</v>
      </c>
    </row>
    <row r="26" spans="1:14" ht="15.75">
      <c r="A26" s="86" t="s">
        <v>59</v>
      </c>
      <c r="B26" s="86"/>
      <c r="C26" s="86"/>
      <c r="D26" s="38"/>
      <c r="E26" s="38"/>
      <c r="F26" s="38"/>
      <c r="G26" s="50"/>
      <c r="H26" s="38"/>
      <c r="I26" s="38"/>
      <c r="J26" s="38"/>
      <c r="K26" s="38"/>
      <c r="L26" s="87" t="s">
        <v>29</v>
      </c>
      <c r="M26" s="87"/>
      <c r="N26" s="87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86" t="s">
        <v>27</v>
      </c>
      <c r="B28" s="86"/>
      <c r="C28" s="86"/>
      <c r="D28" s="38"/>
      <c r="E28" s="38"/>
      <c r="F28" s="38"/>
      <c r="G28" s="38"/>
      <c r="H28" s="38"/>
      <c r="I28" s="38"/>
      <c r="J28" s="38"/>
      <c r="K28" s="38"/>
      <c r="L28" s="87" t="s">
        <v>33</v>
      </c>
      <c r="M28" s="87"/>
      <c r="N28" s="87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27" sqref="E27"/>
    </sheetView>
  </sheetViews>
  <sheetFormatPr defaultRowHeight="15"/>
  <cols>
    <col min="1" max="1" width="4.140625" customWidth="1"/>
    <col min="2" max="2" width="6.28515625" customWidth="1"/>
    <col min="3" max="3" width="51.7109375" customWidth="1"/>
    <col min="4" max="4" width="10.5703125" customWidth="1"/>
    <col min="5" max="5" width="18.28515625" customWidth="1"/>
  </cols>
  <sheetData>
    <row r="1" spans="1:7" ht="15.75">
      <c r="B1" s="58" t="s">
        <v>52</v>
      </c>
      <c r="C1" s="58"/>
      <c r="D1" s="58"/>
      <c r="E1" s="58"/>
      <c r="F1" s="5"/>
      <c r="G1" s="5"/>
    </row>
    <row r="2" spans="1:7" ht="15.75">
      <c r="B2" s="58"/>
      <c r="C2" s="58" t="s">
        <v>38</v>
      </c>
      <c r="D2" s="58"/>
      <c r="E2" s="58"/>
      <c r="F2" s="5"/>
      <c r="G2" s="5"/>
    </row>
    <row r="3" spans="1:7" ht="15.75">
      <c r="B3" s="58" t="s">
        <v>41</v>
      </c>
      <c r="C3" s="58"/>
      <c r="D3" s="58"/>
      <c r="E3" s="58"/>
      <c r="F3" s="5"/>
      <c r="G3" s="5"/>
    </row>
    <row r="4" spans="1:7">
      <c r="A4" s="54" t="s">
        <v>42</v>
      </c>
      <c r="B4" s="54" t="s">
        <v>42</v>
      </c>
      <c r="C4" s="54"/>
      <c r="D4" s="54" t="s">
        <v>43</v>
      </c>
      <c r="E4" s="54" t="s">
        <v>44</v>
      </c>
    </row>
    <row r="5" spans="1:7">
      <c r="A5" s="55" t="s">
        <v>45</v>
      </c>
      <c r="B5" s="55" t="s">
        <v>46</v>
      </c>
      <c r="C5" s="55" t="s">
        <v>47</v>
      </c>
      <c r="D5" s="55" t="s">
        <v>48</v>
      </c>
      <c r="E5" s="55" t="s">
        <v>49</v>
      </c>
    </row>
    <row r="6" spans="1:7">
      <c r="A6" s="41"/>
      <c r="B6" s="41"/>
      <c r="C6" s="15"/>
      <c r="D6" s="56"/>
      <c r="E6" s="41"/>
    </row>
    <row r="7" spans="1:7">
      <c r="A7" s="41"/>
      <c r="B7" s="41"/>
      <c r="C7" s="15"/>
      <c r="D7" s="56"/>
      <c r="E7" s="41"/>
    </row>
    <row r="8" spans="1:7">
      <c r="A8" s="41"/>
      <c r="B8" s="41"/>
      <c r="C8" s="15"/>
      <c r="D8" s="56"/>
      <c r="E8" s="41"/>
    </row>
    <row r="9" spans="1:7">
      <c r="A9" s="41"/>
      <c r="B9" s="41"/>
      <c r="C9" s="15"/>
      <c r="D9" s="56"/>
      <c r="E9" s="41"/>
    </row>
    <row r="10" spans="1:7">
      <c r="A10" s="41"/>
      <c r="B10" s="41"/>
      <c r="C10" s="15"/>
      <c r="D10" s="56"/>
      <c r="E10" s="41"/>
    </row>
    <row r="11" spans="1:7">
      <c r="A11" s="41"/>
      <c r="B11" s="41"/>
      <c r="C11" s="15"/>
      <c r="D11" s="56"/>
      <c r="E11" s="41"/>
    </row>
    <row r="12" spans="1:7">
      <c r="A12" s="41"/>
      <c r="B12" s="41"/>
      <c r="C12" s="15"/>
      <c r="D12" s="56"/>
      <c r="E12" s="41"/>
    </row>
    <row r="13" spans="1:7">
      <c r="A13" s="41"/>
      <c r="B13" s="41"/>
      <c r="C13" s="15"/>
      <c r="D13" s="41"/>
      <c r="E13" s="41"/>
    </row>
    <row r="14" spans="1:7">
      <c r="A14" s="41"/>
      <c r="B14" s="41"/>
      <c r="C14" s="15"/>
      <c r="D14" s="41"/>
      <c r="E14" s="41"/>
    </row>
    <row r="15" spans="1:7">
      <c r="A15" s="41"/>
      <c r="B15" s="41"/>
      <c r="C15" s="15"/>
      <c r="D15" s="41"/>
      <c r="E15" s="41"/>
    </row>
    <row r="16" spans="1:7">
      <c r="A16" s="41"/>
      <c r="B16" s="41"/>
      <c r="C16" s="15"/>
      <c r="D16" s="41"/>
      <c r="E16" s="41"/>
    </row>
    <row r="17" spans="1:5">
      <c r="A17" s="41"/>
      <c r="B17" s="41"/>
      <c r="C17" s="15"/>
      <c r="D17" s="41"/>
      <c r="E17" s="41"/>
    </row>
    <row r="18" spans="1:5">
      <c r="A18" s="41"/>
      <c r="B18" s="41"/>
      <c r="C18" s="15"/>
      <c r="D18" s="41"/>
      <c r="E18" s="41"/>
    </row>
    <row r="19" spans="1:5">
      <c r="A19" s="41"/>
      <c r="B19" s="41"/>
      <c r="C19" s="15"/>
      <c r="D19" s="56"/>
      <c r="E19" s="41"/>
    </row>
    <row r="20" spans="1:5">
      <c r="A20" s="41"/>
      <c r="B20" s="41"/>
      <c r="C20" s="15"/>
      <c r="D20" s="56"/>
      <c r="E20" s="41"/>
    </row>
    <row r="21" spans="1:5">
      <c r="A21" s="41"/>
      <c r="B21" s="41"/>
      <c r="C21" s="15"/>
      <c r="D21" s="56"/>
      <c r="E21" s="41"/>
    </row>
    <row r="22" spans="1:5">
      <c r="A22" s="41"/>
      <c r="B22" s="41"/>
      <c r="C22" s="15"/>
      <c r="D22" s="41"/>
      <c r="E22" s="41"/>
    </row>
    <row r="23" spans="1:5">
      <c r="A23" s="41"/>
      <c r="B23" s="41"/>
      <c r="C23" s="15"/>
      <c r="D23" s="41"/>
      <c r="E23" s="41"/>
    </row>
    <row r="24" spans="1:5">
      <c r="A24" s="41"/>
      <c r="B24" s="41"/>
      <c r="C24" s="15"/>
      <c r="D24" s="41"/>
      <c r="E24" s="41"/>
    </row>
    <row r="25" spans="1:5">
      <c r="A25" s="41"/>
      <c r="B25" s="41"/>
      <c r="C25" s="15"/>
      <c r="D25" s="41"/>
      <c r="E25" s="41"/>
    </row>
    <row r="26" spans="1:5">
      <c r="A26" s="41"/>
      <c r="B26" s="41"/>
      <c r="C26" s="15"/>
      <c r="D26" s="41"/>
      <c r="E26" s="41"/>
    </row>
    <row r="27" spans="1:5">
      <c r="A27" s="15"/>
      <c r="B27" s="15"/>
      <c r="C27" s="15"/>
      <c r="D27" s="41"/>
      <c r="E27" s="41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15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15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D9" sqref="D9"/>
    </sheetView>
  </sheetViews>
  <sheetFormatPr defaultRowHeight="15"/>
  <cols>
    <col min="1" max="1" width="4.7109375" customWidth="1"/>
    <col min="2" max="2" width="53.5703125" customWidth="1"/>
    <col min="3" max="3" width="10.140625" customWidth="1"/>
    <col min="4" max="4" width="10" customWidth="1"/>
  </cols>
  <sheetData>
    <row r="1" spans="1:4" ht="15.75" customHeight="1">
      <c r="A1" s="1"/>
      <c r="B1" s="82" t="s">
        <v>61</v>
      </c>
      <c r="C1" s="82"/>
      <c r="D1" s="82"/>
    </row>
    <row r="2" spans="1:4" ht="15.75" customHeight="1">
      <c r="A2" s="6"/>
      <c r="B2" s="84" t="s">
        <v>38</v>
      </c>
      <c r="C2" s="84"/>
      <c r="D2" s="84"/>
    </row>
    <row r="3" spans="1:4" ht="15.75" customHeight="1">
      <c r="A3" s="6"/>
      <c r="B3" s="82" t="s">
        <v>50</v>
      </c>
      <c r="C3" s="82"/>
      <c r="D3" s="82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61"/>
      <c r="B5" s="60" t="s">
        <v>9</v>
      </c>
      <c r="C5" s="60"/>
      <c r="D5" s="61"/>
    </row>
    <row r="6" spans="1:4">
      <c r="A6" s="61">
        <v>1</v>
      </c>
      <c r="B6" s="61" t="s">
        <v>67</v>
      </c>
      <c r="C6" s="61">
        <v>353.68</v>
      </c>
      <c r="D6" s="60">
        <v>353.68</v>
      </c>
    </row>
    <row r="7" spans="1:4">
      <c r="A7" s="61"/>
      <c r="B7" s="60" t="s">
        <v>10</v>
      </c>
      <c r="C7" s="61"/>
      <c r="D7" s="70"/>
    </row>
    <row r="8" spans="1:4">
      <c r="A8" s="64">
        <v>1</v>
      </c>
      <c r="B8" s="64" t="s">
        <v>68</v>
      </c>
      <c r="C8" s="64">
        <v>552.04999999999995</v>
      </c>
      <c r="D8" s="71">
        <f>D6+C8</f>
        <v>905.73</v>
      </c>
    </row>
    <row r="9" spans="1:4">
      <c r="A9" s="64"/>
      <c r="B9" s="61"/>
      <c r="C9" s="64"/>
      <c r="D9" s="72"/>
    </row>
    <row r="10" spans="1:4">
      <c r="A10" s="64"/>
      <c r="B10" s="61"/>
      <c r="C10" s="64"/>
      <c r="D10" s="71"/>
    </row>
    <row r="11" spans="1:4">
      <c r="A11" s="64"/>
      <c r="B11" s="60"/>
      <c r="C11" s="64"/>
      <c r="D11" s="71"/>
    </row>
    <row r="12" spans="1:4">
      <c r="A12" s="64"/>
      <c r="B12" s="61"/>
      <c r="C12" s="64"/>
      <c r="D12" s="71"/>
    </row>
    <row r="13" spans="1:4">
      <c r="A13" s="66"/>
      <c r="B13" s="60"/>
      <c r="C13" s="66"/>
      <c r="D13" s="71"/>
    </row>
    <row r="14" spans="1:4">
      <c r="A14" s="64"/>
      <c r="B14" s="61"/>
      <c r="C14" s="64"/>
      <c r="D14" s="66"/>
    </row>
    <row r="15" spans="1:4">
      <c r="A15" s="64"/>
      <c r="B15" s="61"/>
      <c r="C15" s="64"/>
      <c r="D15" s="64"/>
    </row>
    <row r="16" spans="1:4">
      <c r="A16" s="64"/>
      <c r="B16" s="60"/>
      <c r="C16" s="66"/>
      <c r="D16" s="71"/>
    </row>
    <row r="17" spans="1:4">
      <c r="A17" s="64"/>
      <c r="B17" s="60"/>
      <c r="C17" s="64"/>
      <c r="D17" s="64"/>
    </row>
    <row r="18" spans="1:4">
      <c r="A18" s="64"/>
      <c r="B18" s="61"/>
      <c r="C18" s="64"/>
      <c r="D18" s="71"/>
    </row>
    <row r="19" spans="1:4">
      <c r="A19" s="64"/>
      <c r="B19" s="60"/>
      <c r="C19" s="66"/>
      <c r="D19" s="66"/>
    </row>
    <row r="20" spans="1:4">
      <c r="A20" s="64"/>
      <c r="B20" s="60"/>
      <c r="C20" s="66"/>
      <c r="D20" s="66"/>
    </row>
    <row r="21" spans="1:4">
      <c r="A21" s="64"/>
      <c r="B21" s="61"/>
      <c r="C21" s="64"/>
      <c r="D21" s="64"/>
    </row>
    <row r="22" spans="1:4">
      <c r="A22" s="64"/>
      <c r="B22" s="61"/>
      <c r="C22" s="64"/>
      <c r="D22" s="64"/>
    </row>
    <row r="23" spans="1:4">
      <c r="A23" s="64"/>
      <c r="B23" s="60"/>
      <c r="C23" s="66"/>
      <c r="D23" s="66"/>
    </row>
    <row r="24" spans="1:4">
      <c r="A24" s="64"/>
      <c r="B24" s="67"/>
      <c r="C24" s="64"/>
      <c r="D24" s="64"/>
    </row>
    <row r="25" spans="1:4">
      <c r="A25" s="64"/>
      <c r="B25" s="65"/>
      <c r="C25" s="64"/>
      <c r="D25" s="64"/>
    </row>
    <row r="26" spans="1:4">
      <c r="A26" s="64"/>
      <c r="B26" s="67"/>
      <c r="C26" s="66"/>
      <c r="D26" s="66"/>
    </row>
    <row r="27" spans="1:4">
      <c r="A27" s="64"/>
      <c r="B27" s="67"/>
      <c r="C27" s="64"/>
      <c r="D27" s="64"/>
    </row>
    <row r="28" spans="1:4">
      <c r="A28" s="64"/>
      <c r="B28" s="65"/>
      <c r="C28" s="64"/>
      <c r="D28" s="64"/>
    </row>
    <row r="29" spans="1:4">
      <c r="A29" s="64"/>
      <c r="B29" s="67"/>
      <c r="C29" s="66"/>
      <c r="D29" s="66"/>
    </row>
    <row r="30" spans="1:4">
      <c r="A30" s="64"/>
      <c r="B30" s="67"/>
      <c r="C30" s="64"/>
      <c r="D30" s="64"/>
    </row>
    <row r="31" spans="1:4">
      <c r="A31" s="69"/>
      <c r="B31" s="69"/>
      <c r="C31" s="69"/>
      <c r="D31" s="69"/>
    </row>
    <row r="32" spans="1:4">
      <c r="A32" s="69"/>
      <c r="B32" s="69"/>
      <c r="C32" s="69"/>
      <c r="D32" s="6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2016-01-25T09:25:10Z</cp:lastPrinted>
  <dcterms:created xsi:type="dcterms:W3CDTF">2011-07-25T05:21:17Z</dcterms:created>
  <dcterms:modified xsi:type="dcterms:W3CDTF">2020-02-03T04:50:35Z</dcterms:modified>
</cp:coreProperties>
</file>